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TZ\MELETES_ERGASTHRIO\5108_MELETH\GIA_KEIMENO\PROVOLES_EKTHESH_MEROS_B\PARADOTEA\PLTHYSMOS DOMES\"/>
    </mc:Choice>
  </mc:AlternateContent>
  <bookViews>
    <workbookView xWindow="0" yWindow="0" windowWidth="24240" windowHeight="12435"/>
  </bookViews>
  <sheets>
    <sheet name="tbl_mouv_pop" sheetId="1" r:id="rId1"/>
    <sheet name="Graf_mouv_pop 1" sheetId="13" r:id="rId2"/>
  </sheets>
  <definedNames>
    <definedName name="_xlnm.Print_Area" localSheetId="1">'Graf_mouv_pop 1'!$N$209:$V$250</definedName>
    <definedName name="_xlnm.Print_Area" localSheetId="0">tbl_mouv_pop!$X$2:$AF$93</definedName>
    <definedName name="_xlnm.Print_Titles" localSheetId="0">tbl_mouv_pop!$2:$2</definedName>
  </definedNames>
  <calcPr calcId="152511"/>
</workbook>
</file>

<file path=xl/calcChain.xml><?xml version="1.0" encoding="utf-8"?>
<calcChain xmlns="http://schemas.openxmlformats.org/spreadsheetml/2006/main">
  <c r="AF86" i="1" l="1"/>
  <c r="AF47" i="1"/>
  <c r="AF34" i="1"/>
  <c r="AF21" i="1"/>
  <c r="AF74" i="1"/>
  <c r="AF61" i="1"/>
  <c r="AF33" i="1"/>
  <c r="AF22" i="1"/>
  <c r="AF82" i="1"/>
  <c r="AF71" i="1"/>
  <c r="AF43" i="1"/>
  <c r="AF30" i="1"/>
  <c r="AF19" i="1"/>
  <c r="AE86" i="1"/>
  <c r="AE60" i="1"/>
  <c r="AE47" i="1"/>
  <c r="AE34" i="1"/>
  <c r="AE85" i="1"/>
  <c r="AE74" i="1"/>
  <c r="AE35" i="1"/>
  <c r="AE22" i="1"/>
  <c r="AE45" i="1"/>
  <c r="AD86" i="1"/>
  <c r="AD34" i="1"/>
  <c r="AD21" i="1"/>
  <c r="AD74" i="1"/>
  <c r="AD20" i="1"/>
  <c r="AD69" i="1"/>
  <c r="AD19" i="1"/>
  <c r="AC61" i="1"/>
  <c r="AC85" i="1"/>
  <c r="AC46" i="1"/>
  <c r="AC33" i="1"/>
  <c r="AC71" i="1"/>
  <c r="AC45" i="1"/>
  <c r="AC19" i="1"/>
  <c r="AB86" i="1"/>
  <c r="AB47" i="1"/>
  <c r="AB34" i="1"/>
  <c r="AB74" i="1"/>
  <c r="AB61" i="1"/>
  <c r="AB22" i="1"/>
  <c r="AB58" i="1"/>
  <c r="AB56" i="1"/>
  <c r="AB43" i="1"/>
  <c r="AA61" i="1"/>
  <c r="AA46" i="1"/>
  <c r="AA84" i="1"/>
  <c r="AA71" i="1"/>
  <c r="AA58" i="1"/>
  <c r="AA32" i="1"/>
  <c r="AA19" i="1"/>
  <c r="Z86" i="1"/>
  <c r="Z34" i="1"/>
  <c r="Z74" i="1"/>
  <c r="Z20" i="1"/>
  <c r="Z58" i="1"/>
  <c r="Z45" i="1"/>
  <c r="Z43" i="1"/>
  <c r="Z17" i="1"/>
  <c r="Y73" i="1"/>
  <c r="Y60" i="1"/>
  <c r="Y34" i="1"/>
  <c r="Y85" i="1"/>
  <c r="Y33" i="1"/>
  <c r="Y22" i="1"/>
  <c r="Y32" i="1"/>
  <c r="Y61" i="1"/>
  <c r="AF48" i="1"/>
  <c r="AD61" i="1"/>
  <c r="AC87" i="1"/>
  <c r="AC35" i="1"/>
  <c r="AC22" i="1"/>
  <c r="AB48" i="1"/>
  <c r="AA35" i="1"/>
  <c r="AA22" i="1"/>
  <c r="Z22" i="1"/>
  <c r="AE71" i="1"/>
  <c r="AE58" i="1"/>
  <c r="AE19" i="1"/>
  <c r="AD84" i="1"/>
  <c r="AD45" i="1"/>
  <c r="AD32" i="1"/>
  <c r="AC58" i="1"/>
  <c r="Y47" i="1"/>
  <c r="AA87" i="1"/>
  <c r="AC86" i="1"/>
  <c r="AA86" i="1"/>
  <c r="AF85" i="1"/>
  <c r="AD85" i="1"/>
  <c r="AA85" i="1"/>
  <c r="AE82" i="1"/>
  <c r="AD82" i="1"/>
  <c r="AA82" i="1"/>
  <c r="Z82" i="1"/>
  <c r="AC74" i="1"/>
  <c r="AA74" i="1"/>
  <c r="AF73" i="1"/>
  <c r="AE73" i="1"/>
  <c r="AD73" i="1"/>
  <c r="AC73" i="1"/>
  <c r="AB73" i="1"/>
  <c r="AA73" i="1"/>
  <c r="Z73" i="1"/>
  <c r="AC72" i="1"/>
  <c r="AB72" i="1"/>
  <c r="AA72" i="1"/>
  <c r="AE69" i="1"/>
  <c r="AC69" i="1"/>
  <c r="Z61" i="1"/>
  <c r="AF60" i="1"/>
  <c r="AD60" i="1"/>
  <c r="AC60" i="1"/>
  <c r="AB60" i="1"/>
  <c r="Z60" i="1"/>
  <c r="AF59" i="1"/>
  <c r="AE59" i="1"/>
  <c r="AD59" i="1"/>
  <c r="AC59" i="1"/>
  <c r="AB59" i="1"/>
  <c r="AA59" i="1"/>
  <c r="Z59" i="1"/>
  <c r="AF56" i="1"/>
  <c r="AE56" i="1"/>
  <c r="AC56" i="1"/>
  <c r="AA56" i="1"/>
  <c r="AD47" i="1"/>
  <c r="AA47" i="1"/>
  <c r="AF46" i="1"/>
  <c r="AE46" i="1"/>
  <c r="AD46" i="1"/>
  <c r="AB46" i="1"/>
  <c r="Z46" i="1"/>
  <c r="AD43" i="1"/>
  <c r="AC43" i="1"/>
  <c r="AC34" i="1"/>
  <c r="AA34" i="1"/>
  <c r="AB33" i="1"/>
  <c r="AA33" i="1"/>
  <c r="Z33" i="1"/>
  <c r="AD30" i="1"/>
  <c r="AC30" i="1"/>
  <c r="AB30" i="1"/>
  <c r="AA30" i="1"/>
  <c r="AE21" i="1"/>
  <c r="AC21" i="1"/>
  <c r="AB21" i="1"/>
  <c r="AA21" i="1"/>
  <c r="Z21" i="1"/>
  <c r="AF20" i="1"/>
  <c r="AE20" i="1"/>
  <c r="AC20" i="1"/>
  <c r="AA20" i="1"/>
  <c r="AE17" i="1"/>
  <c r="AD17" i="1"/>
  <c r="AC17" i="1"/>
  <c r="AF69" i="1" l="1"/>
  <c r="AD22" i="1"/>
  <c r="AE61" i="1"/>
  <c r="AC48" i="1"/>
  <c r="AD6" i="1"/>
  <c r="AD58" i="1"/>
  <c r="AE32" i="1"/>
  <c r="AE84" i="1"/>
  <c r="AB17" i="1"/>
  <c r="AF17" i="1"/>
  <c r="AE43" i="1"/>
  <c r="AA60" i="1"/>
  <c r="Z69" i="1"/>
  <c r="Z72" i="1"/>
  <c r="AD72" i="1"/>
  <c r="AA45" i="1"/>
  <c r="AD71" i="1"/>
  <c r="AF58" i="1"/>
  <c r="Z84" i="1"/>
  <c r="AB84" i="1"/>
  <c r="AB69" i="1"/>
  <c r="AF72" i="1"/>
  <c r="AB20" i="1"/>
  <c r="AF6" i="1"/>
  <c r="Z19" i="1"/>
  <c r="Z71" i="1"/>
  <c r="Z35" i="1"/>
  <c r="Z87" i="1"/>
  <c r="Z48" i="1"/>
  <c r="AB19" i="1"/>
  <c r="AB71" i="1"/>
  <c r="AB35" i="1"/>
  <c r="AB87" i="1"/>
  <c r="AD35" i="1"/>
  <c r="AD87" i="1"/>
  <c r="AD48" i="1"/>
  <c r="AF87" i="1"/>
  <c r="AF35" i="1"/>
  <c r="AF45" i="1"/>
  <c r="AF32" i="1"/>
  <c r="AF84" i="1"/>
  <c r="AE33" i="1"/>
  <c r="AE48" i="1"/>
  <c r="AE87" i="1"/>
  <c r="AE72" i="1"/>
  <c r="AE30" i="1"/>
  <c r="AD33" i="1"/>
  <c r="AD56" i="1"/>
  <c r="AC47" i="1"/>
  <c r="AC82" i="1"/>
  <c r="AC32" i="1"/>
  <c r="AC84" i="1"/>
  <c r="AB85" i="1"/>
  <c r="AB45" i="1"/>
  <c r="AB32" i="1"/>
  <c r="AB82" i="1"/>
  <c r="AA48" i="1"/>
  <c r="AA43" i="1"/>
  <c r="AA17" i="1"/>
  <c r="AA69" i="1"/>
  <c r="Z47" i="1"/>
  <c r="Z85" i="1"/>
  <c r="Z56" i="1"/>
  <c r="Z32" i="1"/>
  <c r="Z30" i="1"/>
  <c r="Y5" i="1"/>
  <c r="Y58" i="1"/>
  <c r="Y20" i="1"/>
  <c r="Y86" i="1"/>
  <c r="Y35" i="1"/>
  <c r="Y43" i="1"/>
  <c r="Y31" i="1"/>
  <c r="Y45" i="1"/>
  <c r="Y18" i="1"/>
  <c r="Y57" i="1"/>
  <c r="Y70" i="1"/>
  <c r="Y84" i="1"/>
  <c r="Y71" i="1"/>
  <c r="Y19" i="1"/>
  <c r="Y59" i="1"/>
  <c r="Y21" i="1"/>
  <c r="Y74" i="1"/>
  <c r="Y17" i="1"/>
  <c r="Y44" i="1"/>
  <c r="Y4" i="1"/>
  <c r="Y46" i="1"/>
  <c r="Y56" i="1"/>
  <c r="Y69" i="1"/>
  <c r="Y48" i="1"/>
  <c r="Y83" i="1"/>
  <c r="Y87" i="1"/>
  <c r="Y30" i="1"/>
  <c r="Y72" i="1"/>
  <c r="Y82" i="1"/>
  <c r="AF9" i="1"/>
  <c r="AF8" i="1"/>
  <c r="AF7" i="1"/>
  <c r="AF4" i="1"/>
  <c r="AE9" i="1"/>
  <c r="AE8" i="1"/>
  <c r="AE7" i="1"/>
  <c r="AE6" i="1"/>
  <c r="AE4" i="1"/>
  <c r="AD9" i="1"/>
  <c r="AD8" i="1"/>
  <c r="AD7" i="1"/>
  <c r="AD4" i="1"/>
  <c r="AC9" i="1"/>
  <c r="AC8" i="1"/>
  <c r="AC7" i="1"/>
  <c r="AC6" i="1"/>
  <c r="AC4" i="1"/>
  <c r="AB9" i="1"/>
  <c r="AB8" i="1"/>
  <c r="AB7" i="1"/>
  <c r="AB6" i="1"/>
  <c r="AB4" i="1"/>
  <c r="AA9" i="1"/>
  <c r="AA8" i="1"/>
  <c r="AA7" i="1"/>
  <c r="AA6" i="1"/>
  <c r="AA4" i="1"/>
  <c r="Z9" i="1"/>
  <c r="Z8" i="1"/>
  <c r="Z7" i="1"/>
  <c r="Z6" i="1"/>
  <c r="Z4" i="1"/>
  <c r="Y9" i="1"/>
  <c r="Y8" i="1"/>
  <c r="Y7" i="1"/>
  <c r="Y6" i="1"/>
  <c r="AF89" i="1" l="1"/>
  <c r="AF37" i="1"/>
  <c r="AF24" i="1"/>
  <c r="AF11" i="1"/>
  <c r="AF83" i="1"/>
  <c r="AF70" i="1"/>
  <c r="AF44" i="1"/>
  <c r="AF31" i="1"/>
  <c r="AE50" i="1"/>
  <c r="AE24" i="1"/>
  <c r="AE5" i="1"/>
  <c r="AD63" i="1"/>
  <c r="AD89" i="1"/>
  <c r="AD50" i="1"/>
  <c r="AD36" i="1"/>
  <c r="AD70" i="1"/>
  <c r="AD44" i="1"/>
  <c r="AD18" i="1"/>
  <c r="AC76" i="1"/>
  <c r="AC63" i="1"/>
  <c r="AC50" i="1"/>
  <c r="AC83" i="1"/>
  <c r="AC70" i="1"/>
  <c r="AC31" i="1"/>
  <c r="AB37" i="1"/>
  <c r="AB63" i="1"/>
  <c r="AB24" i="1"/>
  <c r="AB10" i="1"/>
  <c r="AB83" i="1"/>
  <c r="AB44" i="1"/>
  <c r="AB18" i="1"/>
  <c r="AA76" i="1"/>
  <c r="AA37" i="1"/>
  <c r="AA24" i="1"/>
  <c r="AA5" i="1"/>
  <c r="AF49" i="1"/>
  <c r="AF62" i="1"/>
  <c r="AE37" i="1"/>
  <c r="AE62" i="1"/>
  <c r="AD57" i="1"/>
  <c r="AD5" i="1"/>
  <c r="AC88" i="1"/>
  <c r="AC18" i="1"/>
  <c r="AB31" i="1"/>
  <c r="AA11" i="1"/>
  <c r="AA62" i="1"/>
  <c r="AA10" i="1"/>
  <c r="AA44" i="1"/>
  <c r="Z63" i="1"/>
  <c r="Y63" i="1"/>
  <c r="Y24" i="1"/>
  <c r="Y11" i="1"/>
  <c r="Y62" i="1"/>
  <c r="Y75" i="1"/>
  <c r="AA18" i="1" l="1"/>
  <c r="AA70" i="1"/>
  <c r="AA88" i="1"/>
  <c r="AA49" i="1"/>
  <c r="AA63" i="1"/>
  <c r="AB36" i="1"/>
  <c r="AC10" i="1"/>
  <c r="AC89" i="1"/>
  <c r="AD83" i="1"/>
  <c r="AD76" i="1"/>
  <c r="AE70" i="1"/>
  <c r="AE36" i="1"/>
  <c r="AE49" i="1"/>
  <c r="AF5" i="1"/>
  <c r="AF36" i="1"/>
  <c r="AF88" i="1"/>
  <c r="Z31" i="1"/>
  <c r="Z62" i="1"/>
  <c r="Z37" i="1"/>
  <c r="Y88" i="1"/>
  <c r="Z44" i="1"/>
  <c r="Z88" i="1"/>
  <c r="AA50" i="1"/>
  <c r="AB89" i="1"/>
  <c r="AE88" i="1"/>
  <c r="Y10" i="1"/>
  <c r="Y89" i="1"/>
  <c r="AC5" i="1"/>
  <c r="Y39" i="1"/>
  <c r="AA31" i="1"/>
  <c r="AA83" i="1"/>
  <c r="AB50" i="1"/>
  <c r="AB76" i="1"/>
  <c r="AC37" i="1"/>
  <c r="AC49" i="1"/>
  <c r="AE57" i="1"/>
  <c r="AE11" i="1"/>
  <c r="AE89" i="1"/>
  <c r="AF76" i="1"/>
  <c r="Z18" i="1"/>
  <c r="Z70" i="1"/>
  <c r="Z49" i="1"/>
  <c r="Z24" i="1"/>
  <c r="AC44" i="1"/>
  <c r="AB49" i="1"/>
  <c r="AC23" i="1"/>
  <c r="AE31" i="1"/>
  <c r="AE83" i="1"/>
  <c r="AF18" i="1"/>
  <c r="Z11" i="1"/>
  <c r="Z10" i="1"/>
  <c r="Z50" i="1"/>
  <c r="Z83" i="1"/>
  <c r="AE38" i="1"/>
  <c r="AE10" i="1"/>
  <c r="AE75" i="1"/>
  <c r="AD10" i="1"/>
  <c r="AD24" i="1"/>
  <c r="AC51" i="1"/>
  <c r="Z76" i="1"/>
  <c r="AE44" i="1"/>
  <c r="AE76" i="1"/>
  <c r="AD23" i="1"/>
  <c r="AC57" i="1"/>
  <c r="AC24" i="1"/>
  <c r="AA57" i="1"/>
  <c r="Z57" i="1"/>
  <c r="Z23" i="1"/>
  <c r="Z75" i="1"/>
  <c r="Y64" i="1"/>
  <c r="Y49" i="1"/>
  <c r="Y36" i="1"/>
  <c r="Y50" i="1"/>
  <c r="Y37" i="1"/>
  <c r="AE79" i="1" l="1"/>
  <c r="AD91" i="1"/>
  <c r="AB38" i="1"/>
  <c r="Z27" i="1"/>
  <c r="Z39" i="1"/>
  <c r="Z64" i="1"/>
  <c r="AC13" i="1"/>
  <c r="AA64" i="1"/>
  <c r="AF38" i="1"/>
  <c r="AF65" i="1"/>
  <c r="AF57" i="1"/>
  <c r="AF90" i="1"/>
  <c r="AE26" i="1"/>
  <c r="AE18" i="1"/>
  <c r="AE51" i="1"/>
  <c r="AD39" i="1"/>
  <c r="AD31" i="1"/>
  <c r="AC52" i="1"/>
  <c r="AB78" i="1"/>
  <c r="AB70" i="1"/>
  <c r="AB13" i="1"/>
  <c r="AB5" i="1"/>
  <c r="AB65" i="1"/>
  <c r="AB57" i="1"/>
  <c r="AA51" i="1"/>
  <c r="AA78" i="1"/>
  <c r="Z14" i="1"/>
  <c r="Z5" i="1"/>
  <c r="Y12" i="1"/>
  <c r="Y90" i="1"/>
  <c r="AF53" i="1"/>
  <c r="AF52" i="1"/>
  <c r="AF40" i="1"/>
  <c r="AF39" i="1"/>
  <c r="AF27" i="1"/>
  <c r="AF26" i="1"/>
  <c r="AF92" i="1"/>
  <c r="AF91" i="1"/>
  <c r="AF14" i="1"/>
  <c r="AF13" i="1"/>
  <c r="AF79" i="1"/>
  <c r="AF78" i="1"/>
  <c r="AE14" i="1"/>
  <c r="AE13" i="1"/>
  <c r="AD14" i="1"/>
  <c r="AD13" i="1"/>
  <c r="AD92" i="1"/>
  <c r="AD79" i="1"/>
  <c r="AD78" i="1"/>
  <c r="AD66" i="1"/>
  <c r="AD65" i="1"/>
  <c r="AD27" i="1"/>
  <c r="AD26" i="1"/>
  <c r="AD53" i="1"/>
  <c r="AD52" i="1"/>
  <c r="AC27" i="1"/>
  <c r="AC26" i="1"/>
  <c r="AC79" i="1"/>
  <c r="AC78" i="1"/>
  <c r="AC40" i="1"/>
  <c r="AC39" i="1"/>
  <c r="AC14" i="1"/>
  <c r="AC91" i="1"/>
  <c r="AB79" i="1"/>
  <c r="AB27" i="1"/>
  <c r="AB26" i="1"/>
  <c r="AB39" i="1"/>
  <c r="AB53" i="1"/>
  <c r="AB52" i="1"/>
  <c r="AB92" i="1"/>
  <c r="AB91" i="1"/>
  <c r="AA53" i="1"/>
  <c r="AA52" i="1"/>
  <c r="AA27" i="1"/>
  <c r="AA26" i="1"/>
  <c r="AA14" i="1"/>
  <c r="AA13" i="1"/>
  <c r="AA40" i="1"/>
  <c r="AA39" i="1"/>
  <c r="Z26" i="1"/>
  <c r="Z40" i="1"/>
  <c r="AF51" i="1"/>
  <c r="AF50" i="1"/>
  <c r="AF75" i="1"/>
  <c r="AF12" i="1"/>
  <c r="AF10" i="1"/>
  <c r="AF64" i="1"/>
  <c r="AF63" i="1"/>
  <c r="AF25" i="1"/>
  <c r="AF23" i="1"/>
  <c r="AE25" i="1"/>
  <c r="AE23" i="1"/>
  <c r="AE64" i="1"/>
  <c r="AE63" i="1"/>
  <c r="AD38" i="1"/>
  <c r="AD37" i="1"/>
  <c r="AD64" i="1"/>
  <c r="AD62" i="1"/>
  <c r="AD12" i="1"/>
  <c r="AD11" i="1"/>
  <c r="AD90" i="1"/>
  <c r="AD88" i="1"/>
  <c r="AD77" i="1"/>
  <c r="AD75" i="1"/>
  <c r="AD49" i="1"/>
  <c r="AC64" i="1"/>
  <c r="AC62" i="1"/>
  <c r="AC38" i="1"/>
  <c r="AC36" i="1"/>
  <c r="AC90" i="1"/>
  <c r="AC77" i="1"/>
  <c r="AC75" i="1"/>
  <c r="AC92" i="1"/>
  <c r="AC12" i="1"/>
  <c r="AC11" i="1"/>
  <c r="AB64" i="1"/>
  <c r="AB62" i="1"/>
  <c r="AB25" i="1"/>
  <c r="AB23" i="1"/>
  <c r="AB90" i="1"/>
  <c r="AB88" i="1"/>
  <c r="AB77" i="1"/>
  <c r="AB75" i="1"/>
  <c r="AB12" i="1"/>
  <c r="AB11" i="1"/>
  <c r="AB51" i="1"/>
  <c r="AA12" i="1"/>
  <c r="AA75" i="1"/>
  <c r="AA38" i="1"/>
  <c r="AA36" i="1"/>
  <c r="AA25" i="1"/>
  <c r="AA23" i="1"/>
  <c r="AA90" i="1"/>
  <c r="AA89" i="1"/>
  <c r="Z90" i="1"/>
  <c r="Z89" i="1"/>
  <c r="Z51" i="1"/>
  <c r="Z38" i="1"/>
  <c r="Z36" i="1"/>
  <c r="Y40" i="1"/>
  <c r="Y14" i="1"/>
  <c r="Y13" i="1"/>
  <c r="Y77" i="1"/>
  <c r="Y76" i="1"/>
  <c r="Y79" i="1"/>
  <c r="Y78" i="1"/>
  <c r="Y66" i="1"/>
  <c r="Y65" i="1"/>
  <c r="Y92" i="1"/>
  <c r="Y91" i="1"/>
  <c r="Y53" i="1"/>
  <c r="Y52" i="1"/>
  <c r="Y25" i="1"/>
  <c r="Y23" i="1"/>
  <c r="Z12" i="1"/>
  <c r="Z25" i="1"/>
  <c r="Z77" i="1"/>
  <c r="AA54" i="1"/>
  <c r="AE78" i="1" l="1"/>
  <c r="AB41" i="1"/>
  <c r="AB28" i="1"/>
  <c r="AB40" i="1"/>
  <c r="AB14" i="1"/>
  <c r="AA79" i="1"/>
  <c r="AC93" i="1"/>
  <c r="AB93" i="1"/>
  <c r="AF28" i="1"/>
  <c r="AF15" i="1"/>
  <c r="AF66" i="1"/>
  <c r="AD15" i="1"/>
  <c r="AD80" i="1"/>
  <c r="AC53" i="1"/>
  <c r="AA15" i="1"/>
  <c r="AA41" i="1"/>
  <c r="Z28" i="1"/>
  <c r="Z13" i="1"/>
  <c r="Z41" i="1"/>
  <c r="AF54" i="1"/>
  <c r="AF41" i="1"/>
  <c r="AF93" i="1"/>
  <c r="AE41" i="1"/>
  <c r="AE39" i="1"/>
  <c r="AE92" i="1"/>
  <c r="AE91" i="1"/>
  <c r="AE53" i="1"/>
  <c r="AE52" i="1"/>
  <c r="AE66" i="1"/>
  <c r="AE65" i="1"/>
  <c r="AD67" i="1"/>
  <c r="AD93" i="1"/>
  <c r="AC66" i="1"/>
  <c r="AC65" i="1"/>
  <c r="AC15" i="1"/>
  <c r="AC80" i="1"/>
  <c r="AA93" i="1"/>
  <c r="AA91" i="1"/>
  <c r="AA65" i="1"/>
  <c r="Z67" i="1"/>
  <c r="Z65" i="1"/>
  <c r="Z79" i="1"/>
  <c r="Z78" i="1"/>
  <c r="Z92" i="1"/>
  <c r="Z91" i="1"/>
  <c r="Z52" i="1"/>
  <c r="AF80" i="1"/>
  <c r="AF77" i="1"/>
  <c r="AE90" i="1"/>
  <c r="AE15" i="1"/>
  <c r="AE12" i="1"/>
  <c r="AE80" i="1"/>
  <c r="AE77" i="1"/>
  <c r="AD28" i="1"/>
  <c r="AD25" i="1"/>
  <c r="AD54" i="1"/>
  <c r="AD51" i="1"/>
  <c r="AC28" i="1"/>
  <c r="AC25" i="1"/>
  <c r="AC41" i="1"/>
  <c r="AB80" i="1"/>
  <c r="AB54" i="1"/>
  <c r="AA28" i="1"/>
  <c r="AA77" i="1"/>
  <c r="Z15" i="1"/>
  <c r="Y67" i="1"/>
  <c r="Y26" i="1"/>
  <c r="Y93" i="1"/>
  <c r="Y41" i="1"/>
  <c r="Y38" i="1"/>
  <c r="Y54" i="1"/>
  <c r="Y51" i="1"/>
  <c r="Y15" i="1"/>
  <c r="Y80" i="1"/>
  <c r="AE93" i="1" l="1"/>
  <c r="AB15" i="1"/>
  <c r="AA80" i="1"/>
  <c r="Z66" i="1"/>
  <c r="AA92" i="1"/>
  <c r="AF67" i="1"/>
  <c r="AE27" i="1"/>
  <c r="AE28" i="1"/>
  <c r="AE67" i="1"/>
  <c r="AD40" i="1"/>
  <c r="AD41" i="1"/>
  <c r="AC67" i="1"/>
  <c r="AC54" i="1"/>
  <c r="AB66" i="1"/>
  <c r="AB67" i="1"/>
  <c r="Z80" i="1"/>
  <c r="Z93" i="1"/>
  <c r="AE54" i="1"/>
  <c r="AE40" i="1"/>
  <c r="AA66" i="1"/>
  <c r="AA67" i="1"/>
  <c r="Z53" i="1"/>
  <c r="Z54" i="1"/>
  <c r="Y28" i="1"/>
  <c r="Y27" i="1"/>
</calcChain>
</file>

<file path=xl/sharedStrings.xml><?xml version="1.0" encoding="utf-8"?>
<sst xmlns="http://schemas.openxmlformats.org/spreadsheetml/2006/main" count="737" uniqueCount="178">
  <si>
    <t>1955-59</t>
  </si>
  <si>
    <t>1960-64</t>
  </si>
  <si>
    <t>1965-69</t>
  </si>
  <si>
    <t>1970-74</t>
  </si>
  <si>
    <t>1975-79</t>
  </si>
  <si>
    <t>1980-84</t>
  </si>
  <si>
    <t>1985-89</t>
  </si>
  <si>
    <t>1990-94</t>
  </si>
  <si>
    <t>1995-99</t>
  </si>
  <si>
    <t>2000-04</t>
  </si>
  <si>
    <t>2005-09</t>
  </si>
  <si>
    <t>2010-14</t>
  </si>
  <si>
    <t>2015-19</t>
  </si>
  <si>
    <t>2020-24</t>
  </si>
  <si>
    <t>2025-29</t>
  </si>
  <si>
    <t>2030-34</t>
  </si>
  <si>
    <t>2035-39</t>
  </si>
  <si>
    <t>2040-44</t>
  </si>
  <si>
    <t>2045-49</t>
  </si>
  <si>
    <t>Σενάριο 0</t>
  </si>
  <si>
    <t>Σενάριο 00</t>
  </si>
  <si>
    <t>Σενάριο 1</t>
  </si>
  <si>
    <t>Σενάριο 2</t>
  </si>
  <si>
    <t>Σενάριο 3</t>
  </si>
  <si>
    <t>Σενάριο 4</t>
  </si>
  <si>
    <t>Σενάριο 5</t>
  </si>
  <si>
    <t>Σενάριο 6</t>
  </si>
  <si>
    <t>Πληθυσμός την 1/1</t>
  </si>
  <si>
    <t>Μεταβολή Πληθυσμού</t>
  </si>
  <si>
    <t>Μέσος Πληθυσμός</t>
  </si>
  <si>
    <t>Γεννήσεις</t>
  </si>
  <si>
    <t>Θάνατοι</t>
  </si>
  <si>
    <t>Φυσικό Ισοζύγιο</t>
  </si>
  <si>
    <t>Φυσικό ισοζύγιο (o/oo)</t>
  </si>
  <si>
    <t xml:space="preserve">Φαινόμενη Μετανάστευση </t>
  </si>
  <si>
    <t>Φαινόμενη Μετανάστευση (o/oo)</t>
  </si>
  <si>
    <t>ΑΔΓ περιόδου (o/oo)</t>
  </si>
  <si>
    <t>ΑΔΘ περιόδου (o/oo)</t>
  </si>
  <si>
    <t>Συνολική μεταβολή (o/oo)</t>
  </si>
  <si>
    <t>Φυσικό Ισοζύγιο (σε χιλ.)</t>
  </si>
  <si>
    <t>Γεννήσεις (σε χιλ.)</t>
  </si>
  <si>
    <t>Θάνατοι (σε χιλ.)</t>
  </si>
  <si>
    <t>Μέσος Πληθυσμός (σε χιλ.)</t>
  </si>
  <si>
    <t>Μεταβολή Πληθυσμού (σε χιλ.)</t>
  </si>
  <si>
    <t>Πληθυσμός την 1/1 (σε χιλ.)</t>
  </si>
  <si>
    <t>1951-54</t>
  </si>
  <si>
    <t>Σ-1.</t>
  </si>
  <si>
    <t>Σ0.</t>
  </si>
  <si>
    <t>Σ00.</t>
  </si>
  <si>
    <t>Σ1.</t>
  </si>
  <si>
    <t>Σ2.</t>
  </si>
  <si>
    <t>Σ3.</t>
  </si>
  <si>
    <t>Σ4.</t>
  </si>
  <si>
    <t>Σ5.</t>
  </si>
  <si>
    <t>Σ6.</t>
  </si>
  <si>
    <t>Σ-1.Πληθυσμός την 1/1 (σε χιλ.)</t>
  </si>
  <si>
    <t>Σ-1.Μεταβολή Πληθυσμού (σε χιλ.)</t>
  </si>
  <si>
    <t>Σ-1.Μέσος Πληθυσμός (σε χιλ.)</t>
  </si>
  <si>
    <t>Σ-1.Γεννήσεις (σε χιλ.)</t>
  </si>
  <si>
    <t>Σ-1.Θάνατοι (σε χιλ.)</t>
  </si>
  <si>
    <t>Σ-1.Φυσικό Ισοζύγιο (σε χιλ.)</t>
  </si>
  <si>
    <t>Σ-1.ΑΔΓ περιόδου (o/oo)</t>
  </si>
  <si>
    <t>Σ-1.ΑΔΘ περιόδου (o/oo)</t>
  </si>
  <si>
    <t>Σ-1.Φυσικό ισοζύγιο (o/oo)</t>
  </si>
  <si>
    <t xml:space="preserve">Σ-1.Φαινόμενη Μετανάστευση </t>
  </si>
  <si>
    <t>Σ-1.Φαινόμενη Μετανάστευση (o/oo)</t>
  </si>
  <si>
    <t>Σ-1.Συνολική μεταβολή (o/oo)</t>
  </si>
  <si>
    <t/>
  </si>
  <si>
    <t>Σ0.Πληθυσμός την 1/1 (σε χιλ.)</t>
  </si>
  <si>
    <t>Σ0.Μεταβολή Πληθυσμού (σε χιλ.)</t>
  </si>
  <si>
    <t>Σ0.Μέσος Πληθυσμός (σε χιλ.)</t>
  </si>
  <si>
    <t>Σ0.Γεννήσεις (σε χιλ.)</t>
  </si>
  <si>
    <t>Σ0.Θάνατοι (σε χιλ.)</t>
  </si>
  <si>
    <t>Σ0.Φυσικό Ισοζύγιο (σε χιλ.)</t>
  </si>
  <si>
    <t>Σ0.ΑΔΓ περιόδου (o/oo)</t>
  </si>
  <si>
    <t>Σ0.ΑΔΘ περιόδου (o/oo)</t>
  </si>
  <si>
    <t>Σ0.Φυσικό ισοζύγιο (o/oo)</t>
  </si>
  <si>
    <t xml:space="preserve">Σ0.Φαινόμενη Μετανάστευση </t>
  </si>
  <si>
    <t>Σ0.Φαινόμενη Μετανάστευση (o/oo)</t>
  </si>
  <si>
    <t>Σ0.Συνολική μεταβολή (o/oo)</t>
  </si>
  <si>
    <t>Σ00.Πληθυσμός την 1/1 (σε χιλ.)</t>
  </si>
  <si>
    <t>Σ00.Μεταβολή Πληθυσμού (σε χιλ.)</t>
  </si>
  <si>
    <t>Σ00.Μέσος Πληθυσμός (σε χιλ.)</t>
  </si>
  <si>
    <t>Σ00.Γεννήσεις (σε χιλ.)</t>
  </si>
  <si>
    <t>Σ00.Θάνατοι (σε χιλ.)</t>
  </si>
  <si>
    <t>Σ00.Φυσικό Ισοζύγιο (σε χιλ.)</t>
  </si>
  <si>
    <t>Σ00.ΑΔΓ περιόδου (o/oo)</t>
  </si>
  <si>
    <t>Σ00.ΑΔΘ περιόδου (o/oo)</t>
  </si>
  <si>
    <t>Σ00.Φυσικό ισοζύγιο (o/oo)</t>
  </si>
  <si>
    <t xml:space="preserve">Σ00.Φαινόμενη Μετανάστευση </t>
  </si>
  <si>
    <t>Σ00.Φαινόμενη Μετανάστευση (o/oo)</t>
  </si>
  <si>
    <t>Σ00.Συνολική μεταβολή (o/oo)</t>
  </si>
  <si>
    <t>Σ1.Πληθυσμός την 1/1 (σε χιλ.)</t>
  </si>
  <si>
    <t>Σ1.Μεταβολή Πληθυσμού (σε χιλ.)</t>
  </si>
  <si>
    <t>Σ1.Μέσος Πληθυσμός (σε χιλ.)</t>
  </si>
  <si>
    <t>Σ1.Γεννήσεις (σε χιλ.)</t>
  </si>
  <si>
    <t>Σ1.Θάνατοι (σε χιλ.)</t>
  </si>
  <si>
    <t>Σ1.Φυσικό Ισοζύγιο (σε χιλ.)</t>
  </si>
  <si>
    <t>Σ1.ΑΔΓ περιόδου (o/oo)</t>
  </si>
  <si>
    <t>Σ1.ΑΔΘ περιόδου (o/oo)</t>
  </si>
  <si>
    <t>Σ1.Φυσικό ισοζύγιο (o/oo)</t>
  </si>
  <si>
    <t xml:space="preserve">Σ1.Φαινόμενη Μετανάστευση </t>
  </si>
  <si>
    <t>Σ1.Φαινόμενη Μετανάστευση (o/oo)</t>
  </si>
  <si>
    <t>Σ1.Συνολική μεταβολή (o/oo)</t>
  </si>
  <si>
    <t>Σ2.Πληθυσμός την 1/1 (σε χιλ.)</t>
  </si>
  <si>
    <t>Σ2.Μεταβολή Πληθυσμού (σε χιλ.)</t>
  </si>
  <si>
    <t>Σ2.Μέσος Πληθυσμός (σε χιλ.)</t>
  </si>
  <si>
    <t>Σ2.Γεννήσεις (σε χιλ.)</t>
  </si>
  <si>
    <t>Σ2.Θάνατοι (σε χιλ.)</t>
  </si>
  <si>
    <t>Σ2.Φυσικό Ισοζύγιο (σε χιλ.)</t>
  </si>
  <si>
    <t>Σ2.ΑΔΓ περιόδου (o/oo)</t>
  </si>
  <si>
    <t>Σ2.ΑΔΘ περιόδου (o/oo)</t>
  </si>
  <si>
    <t>Σ2.Φυσικό ισοζύγιο (o/oo)</t>
  </si>
  <si>
    <t xml:space="preserve">Σ2.Φαινόμενη Μετανάστευση </t>
  </si>
  <si>
    <t>Σ2.Φαινόμενη Μετανάστευση (o/oo)</t>
  </si>
  <si>
    <t>Σ2.Συνολική μεταβολή (o/oo)</t>
  </si>
  <si>
    <t>Σ3.Πληθυσμός την 1/1 (σε χιλ.)</t>
  </si>
  <si>
    <t>Σ3.Μεταβολή Πληθυσμού (σε χιλ.)</t>
  </si>
  <si>
    <t>Σ3.Μέσος Πληθυσμός (σε χιλ.)</t>
  </si>
  <si>
    <t>Σ3.Γεννήσεις (σε χιλ.)</t>
  </si>
  <si>
    <t>Σ3.Θάνατοι (σε χιλ.)</t>
  </si>
  <si>
    <t>Σ3.Φυσικό Ισοζύγιο (σε χιλ.)</t>
  </si>
  <si>
    <t>Σ3.ΑΔΓ περιόδου (o/oo)</t>
  </si>
  <si>
    <t>Σ3.ΑΔΘ περιόδου (o/oo)</t>
  </si>
  <si>
    <t>Σ3.Φυσικό ισοζύγιο (o/oo)</t>
  </si>
  <si>
    <t xml:space="preserve">Σ3.Φαινόμενη Μετανάστευση </t>
  </si>
  <si>
    <t>Σ3.Φαινόμενη Μετανάστευση (o/oo)</t>
  </si>
  <si>
    <t>Σ3.Συνολική μεταβολή (o/oo)</t>
  </si>
  <si>
    <t>Σ4.Πληθυσμός την 1/1 (σε χιλ.)</t>
  </si>
  <si>
    <t>Σ4.Μεταβολή Πληθυσμού (σε χιλ.)</t>
  </si>
  <si>
    <t>Σ4.Μέσος Πληθυσμός (σε χιλ.)</t>
  </si>
  <si>
    <t>Σ4.Γεννήσεις (σε χιλ.)</t>
  </si>
  <si>
    <t>Σ4.Θάνατοι (σε χιλ.)</t>
  </si>
  <si>
    <t>Σ4.Φυσικό Ισοζύγιο (σε χιλ.)</t>
  </si>
  <si>
    <t>Σ4.ΑΔΓ περιόδου (o/oo)</t>
  </si>
  <si>
    <t>Σ4.ΑΔΘ περιόδου (o/oo)</t>
  </si>
  <si>
    <t>Σ4.Φυσικό ισοζύγιο (o/oo)</t>
  </si>
  <si>
    <t xml:space="preserve">Σ4.Φαινόμενη Μετανάστευση </t>
  </si>
  <si>
    <t>Σ4.Φαινόμενη Μετανάστευση (o/oo)</t>
  </si>
  <si>
    <t>Σ4.Συνολική μεταβολή (o/oo)</t>
  </si>
  <si>
    <t>Σ5.Πληθυσμός την 1/1 (σε χιλ.)</t>
  </si>
  <si>
    <t>Σ5.Μεταβολή Πληθυσμού (σε χιλ.)</t>
  </si>
  <si>
    <t>Σ5.Μέσος Πληθυσμός (σε χιλ.)</t>
  </si>
  <si>
    <t>Σ5.Γεννήσεις (σε χιλ.)</t>
  </si>
  <si>
    <t>Σ5.Θάνατοι (σε χιλ.)</t>
  </si>
  <si>
    <t>Σ5.Φυσικό Ισοζύγιο (σε χιλ.)</t>
  </si>
  <si>
    <t>Σ5.ΑΔΓ περιόδου (o/oo)</t>
  </si>
  <si>
    <t>Σ5.ΑΔΘ περιόδου (o/oo)</t>
  </si>
  <si>
    <t>Σ5.Φυσικό ισοζύγιο (o/oo)</t>
  </si>
  <si>
    <t xml:space="preserve">Σ5.Φαινόμενη Μετανάστευση </t>
  </si>
  <si>
    <t>Σ5.Φαινόμενη Μετανάστευση (o/oo)</t>
  </si>
  <si>
    <t>Σ5.Συνολική μεταβολή (o/oo)</t>
  </si>
  <si>
    <t>Σ6.Πληθυσμός την 1/1 (σε χιλ.)</t>
  </si>
  <si>
    <t>Σ6.Μεταβολή Πληθυσμού (σε χιλ.)</t>
  </si>
  <si>
    <t>Σ6.Μέσος Πληθυσμός (σε χιλ.)</t>
  </si>
  <si>
    <t>Σ6.Γεννήσεις (σε χιλ.)</t>
  </si>
  <si>
    <t>Σ6.Θάνατοι (σε χιλ.)</t>
  </si>
  <si>
    <t>Σ6.Φυσικό Ισοζύγιο (σε χιλ.)</t>
  </si>
  <si>
    <t>Σ6.ΑΔΓ περιόδου (o/oo)</t>
  </si>
  <si>
    <t>Σ6.ΑΔΘ περιόδου (o/oo)</t>
  </si>
  <si>
    <t>Σ6.Φυσικό ισοζύγιο (o/oo)</t>
  </si>
  <si>
    <t xml:space="preserve">Σ6.Φαινόμενη Μετανάστευση </t>
  </si>
  <si>
    <t>Σ6.Φαινόμενη Μετανάστευση (o/oo)</t>
  </si>
  <si>
    <t>Σ6.Συνολική μεταβολή (o/oo)</t>
  </si>
  <si>
    <t>Πίνακας χχ: Φυσικά και μεταναστευτικά ισοζύγια ανά απερίοδο (όλα τα σενάρια)</t>
  </si>
  <si>
    <t>2050-54</t>
  </si>
  <si>
    <t>Πίνακας 16: Φυσικά και μεταναστευτικά ισοζύγια ανά περίοδο/ σενάριο</t>
  </si>
  <si>
    <t>Πίνακας 16bis: Φυσικά και μεταναστευτικά ισοζύγια ανά περίοδο (όλα τα σενάρια)</t>
  </si>
  <si>
    <t>Γράφημα 46: Μεταβολή πληθυσμού (.000)</t>
  </si>
  <si>
    <t xml:space="preserve">Γράφημα 47: Γεννήσεις (.000) </t>
  </si>
  <si>
    <t>Γράφημα 48: Θάνατοι (.000)</t>
  </si>
  <si>
    <t>Γράφημα 49: Φυσικό Ισοζύγιο (.000)</t>
  </si>
  <si>
    <t xml:space="preserve">Γράφημα 50: Φαινόμενη Μετανάστευση (.000) </t>
  </si>
  <si>
    <t>Γράφημα 51: Αδρός Δείκτης Γονιμότητας (ο/οο)</t>
  </si>
  <si>
    <t>Γράφημα 52: Αδρός Δείκτης Θνησιμότητας (ο/οο)</t>
  </si>
  <si>
    <t>Γράφημα 53: Φυσικό Ισοζύγιο (ο/οο)</t>
  </si>
  <si>
    <t>Γράφημα 54: Φαινόμενη Μετανάστευση (ο/οο)</t>
  </si>
  <si>
    <t>Γράφημα 55: Συνολική Μεταβολή (ο/οο)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</si>
</sst>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b/>
      <sz val="10"/>
      <name val="Times New Roman"/>
      <family val="1"/>
      <charset val="161"/>
    </font>
    <font>
      <sz val="10"/>
      <name val="Times New Roman"/>
      <family val="1"/>
      <charset val="161"/>
    </font>
    <font>
      <i/>
      <sz val="10"/>
      <name val="Times New Roman"/>
      <family val="1"/>
      <charset val="161"/>
    </font>
    <font>
      <b/>
      <i/>
      <sz val="10"/>
      <name val="Times New Roman"/>
      <family val="1"/>
      <charset val="161"/>
    </font>
    <font>
      <b/>
      <i/>
      <sz val="11"/>
      <name val="Times New Roman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5" xfId="0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6" xfId="0" applyFont="1" applyBorder="1"/>
    <xf numFmtId="1" fontId="5" fillId="0" borderId="0" xfId="0" applyNumberFormat="1" applyFont="1"/>
    <xf numFmtId="0" fontId="4" fillId="0" borderId="0" xfId="0" applyFont="1" applyFill="1" applyBorder="1"/>
    <xf numFmtId="0" fontId="5" fillId="0" borderId="0" xfId="0" applyFont="1" applyBorder="1"/>
    <xf numFmtId="164" fontId="5" fillId="0" borderId="3" xfId="0" applyNumberFormat="1" applyFont="1" applyBorder="1"/>
    <xf numFmtId="0" fontId="4" fillId="2" borderId="5" xfId="0" applyFont="1" applyFill="1" applyBorder="1"/>
    <xf numFmtId="0" fontId="4" fillId="2" borderId="6" xfId="0" applyFont="1" applyFill="1" applyBorder="1"/>
    <xf numFmtId="164" fontId="5" fillId="0" borderId="4" xfId="0" applyNumberFormat="1" applyFont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0" fontId="4" fillId="2" borderId="12" xfId="0" applyFont="1" applyFill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0" fontId="4" fillId="0" borderId="16" xfId="0" applyFont="1" applyFill="1" applyBorder="1"/>
    <xf numFmtId="0" fontId="4" fillId="0" borderId="16" xfId="0" applyFont="1" applyBorder="1"/>
    <xf numFmtId="0" fontId="4" fillId="0" borderId="17" xfId="0" applyFont="1" applyFill="1" applyBorder="1"/>
    <xf numFmtId="2" fontId="5" fillId="0" borderId="0" xfId="0" applyNumberFormat="1" applyFont="1"/>
    <xf numFmtId="0" fontId="5" fillId="3" borderId="20" xfId="0" applyFont="1" applyFill="1" applyBorder="1"/>
    <xf numFmtId="0" fontId="5" fillId="3" borderId="21" xfId="0" applyFont="1" applyFill="1" applyBorder="1"/>
    <xf numFmtId="0" fontId="5" fillId="3" borderId="19" xfId="0" applyFont="1" applyFill="1" applyBorder="1"/>
    <xf numFmtId="0" fontId="5" fillId="3" borderId="22" xfId="0" applyFont="1" applyFill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0" xfId="0" applyFont="1" applyBorder="1"/>
    <xf numFmtId="0" fontId="4" fillId="0" borderId="15" xfId="0" applyFont="1" applyFill="1" applyBorder="1"/>
    <xf numFmtId="0" fontId="5" fillId="0" borderId="8" xfId="0" applyFont="1" applyBorder="1"/>
    <xf numFmtId="0" fontId="5" fillId="0" borderId="9" xfId="0" applyFont="1" applyBorder="1"/>
    <xf numFmtId="164" fontId="5" fillId="0" borderId="3" xfId="0" applyNumberFormat="1" applyFont="1" applyFill="1" applyBorder="1"/>
    <xf numFmtId="164" fontId="5" fillId="0" borderId="4" xfId="0" applyNumberFormat="1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5" fillId="0" borderId="23" xfId="0" applyFont="1" applyBorder="1"/>
    <xf numFmtId="0" fontId="5" fillId="0" borderId="7" xfId="0" applyFont="1" applyBorder="1"/>
    <xf numFmtId="164" fontId="5" fillId="0" borderId="5" xfId="0" applyNumberFormat="1" applyFont="1" applyFill="1" applyBorder="1"/>
    <xf numFmtId="164" fontId="5" fillId="0" borderId="1" xfId="0" applyNumberFormat="1" applyFont="1" applyFill="1" applyBorder="1"/>
    <xf numFmtId="164" fontId="5" fillId="0" borderId="6" xfId="0" applyNumberFormat="1" applyFont="1" applyFill="1" applyBorder="1"/>
    <xf numFmtId="164" fontId="5" fillId="0" borderId="2" xfId="0" applyNumberFormat="1" applyFont="1" applyFill="1" applyBorder="1"/>
    <xf numFmtId="164" fontId="6" fillId="0" borderId="3" xfId="0" applyNumberFormat="1" applyFont="1" applyFill="1" applyBorder="1"/>
    <xf numFmtId="164" fontId="6" fillId="0" borderId="11" xfId="0" applyNumberFormat="1" applyFont="1" applyFill="1" applyBorder="1"/>
    <xf numFmtId="164" fontId="6" fillId="0" borderId="2" xfId="0" applyNumberFormat="1" applyFont="1" applyFill="1" applyBorder="1"/>
    <xf numFmtId="164" fontId="6" fillId="0" borderId="4" xfId="0" applyNumberFormat="1" applyFont="1" applyFill="1" applyBorder="1"/>
    <xf numFmtId="164" fontId="6" fillId="0" borderId="5" xfId="0" applyNumberFormat="1" applyFont="1" applyFill="1" applyBorder="1"/>
    <xf numFmtId="164" fontId="6" fillId="0" borderId="10" xfId="0" applyNumberFormat="1" applyFont="1" applyFill="1" applyBorder="1"/>
    <xf numFmtId="164" fontId="6" fillId="0" borderId="12" xfId="0" applyNumberFormat="1" applyFont="1" applyFill="1" applyBorder="1"/>
    <xf numFmtId="164" fontId="6" fillId="0" borderId="13" xfId="0" applyNumberFormat="1" applyFont="1" applyFill="1" applyBorder="1"/>
    <xf numFmtId="0" fontId="4" fillId="0" borderId="24" xfId="0" applyFont="1" applyBorder="1" applyAlignment="1">
      <alignment horizontal="center"/>
    </xf>
    <xf numFmtId="0" fontId="4" fillId="3" borderId="18" xfId="0" applyFont="1" applyFill="1" applyBorder="1"/>
    <xf numFmtId="164" fontId="6" fillId="0" borderId="14" xfId="0" applyNumberFormat="1" applyFont="1" applyFill="1" applyBorder="1"/>
    <xf numFmtId="164" fontId="6" fillId="0" borderId="8" xfId="0" applyNumberFormat="1" applyFont="1" applyFill="1" applyBorder="1"/>
    <xf numFmtId="164" fontId="6" fillId="0" borderId="23" xfId="0" applyNumberFormat="1" applyFont="1" applyFill="1" applyBorder="1"/>
    <xf numFmtId="164" fontId="5" fillId="0" borderId="7" xfId="0" applyNumberFormat="1" applyFont="1" applyFill="1" applyBorder="1"/>
    <xf numFmtId="164" fontId="5" fillId="0" borderId="8" xfId="0" applyNumberFormat="1" applyFont="1" applyFill="1" applyBorder="1"/>
    <xf numFmtId="164" fontId="5" fillId="0" borderId="9" xfId="0" applyNumberFormat="1" applyFont="1" applyFill="1" applyBorder="1"/>
    <xf numFmtId="0" fontId="4" fillId="0" borderId="18" xfId="0" applyFont="1" applyBorder="1"/>
    <xf numFmtId="0" fontId="4" fillId="0" borderId="17" xfId="0" applyFont="1" applyBorder="1"/>
    <xf numFmtId="0" fontId="5" fillId="0" borderId="0" xfId="0" applyFont="1" applyFill="1"/>
    <xf numFmtId="0" fontId="4" fillId="0" borderId="26" xfId="0" applyFont="1" applyFill="1" applyBorder="1"/>
    <xf numFmtId="0" fontId="4" fillId="2" borderId="18" xfId="0" applyFont="1" applyFill="1" applyBorder="1"/>
    <xf numFmtId="0" fontId="7" fillId="4" borderId="18" xfId="0" applyFont="1" applyFill="1" applyBorder="1"/>
    <xf numFmtId="0" fontId="8" fillId="4" borderId="25" xfId="0" applyFont="1" applyFill="1" applyBorder="1"/>
    <xf numFmtId="0" fontId="8" fillId="4" borderId="18" xfId="0" applyFont="1" applyFill="1" applyBorder="1"/>
    <xf numFmtId="0" fontId="4" fillId="5" borderId="0" xfId="0" applyFont="1" applyFill="1"/>
    <xf numFmtId="0" fontId="5" fillId="5" borderId="0" xfId="0" applyFont="1" applyFill="1"/>
    <xf numFmtId="0" fontId="4" fillId="0" borderId="0" xfId="0" applyFont="1" applyFill="1"/>
    <xf numFmtId="0" fontId="5" fillId="2" borderId="21" xfId="0" applyFont="1" applyFill="1" applyBorder="1" applyAlignment="1"/>
    <xf numFmtId="0" fontId="0" fillId="0" borderId="27" xfId="0" applyBorder="1" applyAlignment="1"/>
    <xf numFmtId="0" fontId="0" fillId="0" borderId="28" xfId="0" applyBorder="1" applyAlignment="1"/>
  </cellXfs>
  <cellStyles count="3">
    <cellStyle name="Normal 2" xfId="1"/>
    <cellStyle name="Percent 2" xfId="2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99087273991656"/>
          <c:y val="1.9001067500918262E-2"/>
          <c:w val="0.85470995595734822"/>
          <c:h val="0.907050069309012"/>
        </c:manualLayout>
      </c:layout>
      <c:lineChart>
        <c:grouping val="standard"/>
        <c:varyColors val="0"/>
        <c:ser>
          <c:idx val="0"/>
          <c:order val="0"/>
          <c:tx>
            <c:strRef>
              <c:f>'Graf_mouv_pop 1'!$C$6</c:f>
              <c:strCache>
                <c:ptCount val="1"/>
                <c:pt idx="0">
                  <c:v>Σ-1.Μεταβολή Πληθυσμού (σε χιλ.)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1'!$D$6:$L$6</c:f>
              <c:numCache>
                <c:formatCode>0.0</c:formatCode>
                <c:ptCount val="9"/>
                <c:pt idx="0">
                  <c:v>-261.27100000000064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1'!$C$21</c:f>
              <c:strCache>
                <c:ptCount val="1"/>
                <c:pt idx="0">
                  <c:v>Σ0.Μεταβολή Πληθυσμού (σε χιλ.)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1'!$D$21:$L$21</c:f>
              <c:numCache>
                <c:formatCode>0.0</c:formatCode>
                <c:ptCount val="9"/>
                <c:pt idx="0">
                  <c:v>-261.27100000000064</c:v>
                </c:pt>
                <c:pt idx="1">
                  <c:v>-198.61052709536671</c:v>
                </c:pt>
                <c:pt idx="2">
                  <c:v>-279.17895440959546</c:v>
                </c:pt>
                <c:pt idx="3">
                  <c:v>-327.79855948932891</c:v>
                </c:pt>
                <c:pt idx="4">
                  <c:v>-355.55181613464993</c:v>
                </c:pt>
                <c:pt idx="5">
                  <c:v>-384.06155347975255</c:v>
                </c:pt>
                <c:pt idx="6">
                  <c:v>-424.72836696785816</c:v>
                </c:pt>
                <c:pt idx="7">
                  <c:v>-474.14929059434326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1'!$C$37</c:f>
              <c:strCache>
                <c:ptCount val="1"/>
                <c:pt idx="0">
                  <c:v>Σ00.Μεταβολή Πληθυσμού (σε χιλ.)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1'!$D$37:$L$37</c:f>
              <c:numCache>
                <c:formatCode>0.0</c:formatCode>
                <c:ptCount val="9"/>
                <c:pt idx="0">
                  <c:v>-261.27100000000064</c:v>
                </c:pt>
                <c:pt idx="1">
                  <c:v>-196.76061232101529</c:v>
                </c:pt>
                <c:pt idx="2">
                  <c:v>-251.7955765850329</c:v>
                </c:pt>
                <c:pt idx="3">
                  <c:v>-254.98166815894729</c:v>
                </c:pt>
                <c:pt idx="4">
                  <c:v>-231.84803012395969</c:v>
                </c:pt>
                <c:pt idx="5">
                  <c:v>-250.28154069933044</c:v>
                </c:pt>
                <c:pt idx="6">
                  <c:v>-285.97870304328535</c:v>
                </c:pt>
                <c:pt idx="7">
                  <c:v>-344.99764247423263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1'!$C$54</c:f>
              <c:strCache>
                <c:ptCount val="1"/>
                <c:pt idx="0">
                  <c:v>Σ1.Μεταβολή Πληθυσμού (σε χιλ.)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1'!$D$54:$L$54</c:f>
              <c:numCache>
                <c:formatCode>0.0</c:formatCode>
                <c:ptCount val="9"/>
                <c:pt idx="0">
                  <c:v>-261.27100000000064</c:v>
                </c:pt>
                <c:pt idx="1">
                  <c:v>-156.19124664784977</c:v>
                </c:pt>
                <c:pt idx="2">
                  <c:v>-229.04981963172213</c:v>
                </c:pt>
                <c:pt idx="3">
                  <c:v>-187.08167719670382</c:v>
                </c:pt>
                <c:pt idx="4">
                  <c:v>-157.56166041982942</c:v>
                </c:pt>
                <c:pt idx="5">
                  <c:v>-165.93198247107102</c:v>
                </c:pt>
                <c:pt idx="6">
                  <c:v>-192.98796684975969</c:v>
                </c:pt>
                <c:pt idx="7">
                  <c:v>-242.83820124680096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1'!$C$70</c:f>
              <c:strCache>
                <c:ptCount val="1"/>
                <c:pt idx="0">
                  <c:v>Σ2.Μεταβολή Πληθυσμού (σε χιλ.)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1'!$D$70:$L$70</c:f>
              <c:numCache>
                <c:formatCode>0.0</c:formatCode>
                <c:ptCount val="9"/>
                <c:pt idx="0">
                  <c:v>-261.27100000000064</c:v>
                </c:pt>
                <c:pt idx="1">
                  <c:v>-93.473055113014198</c:v>
                </c:pt>
                <c:pt idx="2">
                  <c:v>-161.17402231082087</c:v>
                </c:pt>
                <c:pt idx="3">
                  <c:v>-109.67322630972922</c:v>
                </c:pt>
                <c:pt idx="4">
                  <c:v>-79.108556924998993</c:v>
                </c:pt>
                <c:pt idx="5">
                  <c:v>-85.667215869178108</c:v>
                </c:pt>
                <c:pt idx="6">
                  <c:v>-107.74734154974249</c:v>
                </c:pt>
                <c:pt idx="7">
                  <c:v>-157.28262308775993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1'!$C$86</c:f>
              <c:strCache>
                <c:ptCount val="1"/>
                <c:pt idx="0">
                  <c:v>Σ3.Μεταβολή Πληθυσμού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1'!$D$86:$L$86</c:f>
              <c:numCache>
                <c:formatCode>0.0</c:formatCode>
                <c:ptCount val="9"/>
                <c:pt idx="0">
                  <c:v>-261.27100000000064</c:v>
                </c:pt>
                <c:pt idx="1">
                  <c:v>-255.78867347866617</c:v>
                </c:pt>
                <c:pt idx="2">
                  <c:v>-361.700739270349</c:v>
                </c:pt>
                <c:pt idx="3">
                  <c:v>-346.5847909785698</c:v>
                </c:pt>
                <c:pt idx="4">
                  <c:v>-379.41391534482682</c:v>
                </c:pt>
                <c:pt idx="5">
                  <c:v>-374.77657912569521</c:v>
                </c:pt>
                <c:pt idx="6">
                  <c:v>-396.64014437245351</c:v>
                </c:pt>
                <c:pt idx="7">
                  <c:v>-427.97664716800318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1'!$C$102</c:f>
              <c:strCache>
                <c:ptCount val="1"/>
                <c:pt idx="0">
                  <c:v>Σ4.Μεταβολή Πληθυσμού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1'!$D$102:$L$102</c:f>
              <c:numCache>
                <c:formatCode>0.0</c:formatCode>
                <c:ptCount val="9"/>
                <c:pt idx="0">
                  <c:v>-261.27100000000064</c:v>
                </c:pt>
                <c:pt idx="1">
                  <c:v>-193.18560162075664</c:v>
                </c:pt>
                <c:pt idx="2">
                  <c:v>-298.01839035870944</c:v>
                </c:pt>
                <c:pt idx="3">
                  <c:v>-274.04191848465234</c:v>
                </c:pt>
                <c:pt idx="4">
                  <c:v>-304.26060696474451</c:v>
                </c:pt>
                <c:pt idx="5">
                  <c:v>-299.25609211787742</c:v>
                </c:pt>
                <c:pt idx="6">
                  <c:v>-318.77347591502075</c:v>
                </c:pt>
                <c:pt idx="7">
                  <c:v>-350.63695141407879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1'!$C$118</c:f>
              <c:strCache>
                <c:ptCount val="1"/>
                <c:pt idx="0">
                  <c:v>Σ5.Μεταβολή Πληθυσμού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1'!$D$118:$L$118</c:f>
              <c:numCache>
                <c:formatCode>0.0</c:formatCode>
                <c:ptCount val="9"/>
                <c:pt idx="0">
                  <c:v>-261.27100000000064</c:v>
                </c:pt>
                <c:pt idx="1">
                  <c:v>-270.52456008274567</c:v>
                </c:pt>
                <c:pt idx="2">
                  <c:v>-372.37058569869259</c:v>
                </c:pt>
                <c:pt idx="3">
                  <c:v>-370.68208383979254</c:v>
                </c:pt>
                <c:pt idx="4">
                  <c:v>-321.25862112934192</c:v>
                </c:pt>
                <c:pt idx="5">
                  <c:v>-272.58848252464304</c:v>
                </c:pt>
                <c:pt idx="6">
                  <c:v>-327.64912849424582</c:v>
                </c:pt>
                <c:pt idx="7">
                  <c:v>-380.49529814389643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1'!$C$134</c:f>
              <c:strCache>
                <c:ptCount val="1"/>
                <c:pt idx="0">
                  <c:v>Σ6.Μεταβολή Πληθυσμού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1'!$D$134:$L$134</c:f>
              <c:numCache>
                <c:formatCode>0.0</c:formatCode>
                <c:ptCount val="9"/>
                <c:pt idx="0">
                  <c:v>-261.27100000000064</c:v>
                </c:pt>
                <c:pt idx="1">
                  <c:v>-209.4269018580344</c:v>
                </c:pt>
                <c:pt idx="2">
                  <c:v>-309.26306542396924</c:v>
                </c:pt>
                <c:pt idx="3">
                  <c:v>-299.96239017254265</c:v>
                </c:pt>
                <c:pt idx="4">
                  <c:v>-233.85286411789821</c:v>
                </c:pt>
                <c:pt idx="5">
                  <c:v>-179.07423691327131</c:v>
                </c:pt>
                <c:pt idx="6">
                  <c:v>-232.75112438151154</c:v>
                </c:pt>
                <c:pt idx="7">
                  <c:v>-288.10524415351756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179616"/>
        <c:axId val="199181184"/>
      </c:lineChart>
      <c:catAx>
        <c:axId val="19917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199181184"/>
        <c:crosses val="autoZero"/>
        <c:auto val="1"/>
        <c:lblAlgn val="ctr"/>
        <c:lblOffset val="100"/>
        <c:noMultiLvlLbl val="0"/>
      </c:catAx>
      <c:valAx>
        <c:axId val="199181184"/>
        <c:scaling>
          <c:orientation val="minMax"/>
          <c:max val="100"/>
          <c:min val="-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σε (χιλ.)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99179616"/>
        <c:crosses val="autoZero"/>
        <c:crossBetween val="between"/>
        <c:majorUnit val="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'Graf_mouv_pop 1'!$C$16</c:f>
              <c:strCache>
                <c:ptCount val="1"/>
                <c:pt idx="0">
                  <c:v>Σ-1.Συνολική μεταβολή (o/oo)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1'!$D$16:$L$16</c:f>
              <c:numCache>
                <c:formatCode>0.0</c:formatCode>
                <c:ptCount val="9"/>
                <c:pt idx="0">
                  <c:v>-4.7552868966156874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1'!$C$31</c:f>
              <c:strCache>
                <c:ptCount val="1"/>
                <c:pt idx="0">
                  <c:v>Σ0.Συνολική μεταβολή (o/oo)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1'!$D$31:$L$31</c:f>
              <c:numCache>
                <c:formatCode>0.0</c:formatCode>
                <c:ptCount val="9"/>
                <c:pt idx="0">
                  <c:v>-4.7552868966156874</c:v>
                </c:pt>
                <c:pt idx="1">
                  <c:v>-3.6920871847882144</c:v>
                </c:pt>
                <c:pt idx="2">
                  <c:v>-5.3076765115844156</c:v>
                </c:pt>
                <c:pt idx="3">
                  <c:v>-6.4171494835149607</c:v>
                </c:pt>
                <c:pt idx="4">
                  <c:v>-7.201301722582615</c:v>
                </c:pt>
                <c:pt idx="5">
                  <c:v>-8.0813828709819564</c:v>
                </c:pt>
                <c:pt idx="6">
                  <c:v>-9.3342253335043921</c:v>
                </c:pt>
                <c:pt idx="7">
                  <c:v>-10.961704923178443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1'!$C$48</c:f>
              <c:strCache>
                <c:ptCount val="1"/>
                <c:pt idx="0">
                  <c:v>Σ00.Συνολική μεταβολή (o/oo)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1'!$D$48:$L$48</c:f>
              <c:numCache>
                <c:formatCode>0.0</c:formatCode>
                <c:ptCount val="9"/>
                <c:pt idx="0">
                  <c:v>-4.7552868966156874</c:v>
                </c:pt>
                <c:pt idx="1">
                  <c:v>-3.6573836019343289</c:v>
                </c:pt>
                <c:pt idx="2">
                  <c:v>-4.7800091531701758</c:v>
                </c:pt>
                <c:pt idx="3">
                  <c:v>-4.959781908137324</c:v>
                </c:pt>
                <c:pt idx="4">
                  <c:v>-4.6191509450290589</c:v>
                </c:pt>
                <c:pt idx="5">
                  <c:v>-5.1090943987801145</c:v>
                </c:pt>
                <c:pt idx="6">
                  <c:v>-6.0020539976041993</c:v>
                </c:pt>
                <c:pt idx="7">
                  <c:v>-7.4886563051883037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1'!$C$64</c:f>
              <c:strCache>
                <c:ptCount val="1"/>
                <c:pt idx="0">
                  <c:v>Σ1.Συνολική μεταβολή (o/oo)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1'!$D$64:$L$64</c:f>
              <c:numCache>
                <c:formatCode>0.0</c:formatCode>
                <c:ptCount val="9"/>
                <c:pt idx="0">
                  <c:v>-4.7552868966156874</c:v>
                </c:pt>
                <c:pt idx="1">
                  <c:v>-2.8978176500749608</c:v>
                </c:pt>
                <c:pt idx="2">
                  <c:v>-4.3268780472441239</c:v>
                </c:pt>
                <c:pt idx="3">
                  <c:v>-3.6049218937148289</c:v>
                </c:pt>
                <c:pt idx="4">
                  <c:v>-3.0873514529254718</c:v>
                </c:pt>
                <c:pt idx="5">
                  <c:v>-3.303717548538518</c:v>
                </c:pt>
                <c:pt idx="6">
                  <c:v>-3.9122985209666492</c:v>
                </c:pt>
                <c:pt idx="7">
                  <c:v>-5.0340665959447408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1'!$C$80</c:f>
              <c:strCache>
                <c:ptCount val="1"/>
                <c:pt idx="0">
                  <c:v>Σ2.Συνολική μεταβολή (o/oo)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1'!$D$80:$L$80</c:f>
              <c:numCache>
                <c:formatCode>0.0</c:formatCode>
                <c:ptCount val="9"/>
                <c:pt idx="0">
                  <c:v>-4.7552868966156874</c:v>
                </c:pt>
                <c:pt idx="1">
                  <c:v>-1.7291762378264666</c:v>
                </c:pt>
                <c:pt idx="2">
                  <c:v>-3.0171219937502651</c:v>
                </c:pt>
                <c:pt idx="3">
                  <c:v>-2.0794021821927604</c:v>
                </c:pt>
                <c:pt idx="4">
                  <c:v>-1.5134392893495821</c:v>
                </c:pt>
                <c:pt idx="5">
                  <c:v>-1.651932801728079</c:v>
                </c:pt>
                <c:pt idx="6">
                  <c:v>-2.0972620059756304</c:v>
                </c:pt>
                <c:pt idx="7">
                  <c:v>-3.1014465300716401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1'!$C$96</c:f>
              <c:strCache>
                <c:ptCount val="1"/>
                <c:pt idx="0">
                  <c:v>Σ3.Συνολική μεταβολή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1'!$D$96:$L$96</c:f>
              <c:numCache>
                <c:formatCode>0.0</c:formatCode>
                <c:ptCount val="9"/>
                <c:pt idx="0">
                  <c:v>-4.7552868966156874</c:v>
                </c:pt>
                <c:pt idx="1">
                  <c:v>-4.7676742879389575</c:v>
                </c:pt>
                <c:pt idx="2">
                  <c:v>-6.9415139928549907</c:v>
                </c:pt>
                <c:pt idx="3">
                  <c:v>-6.8854010053362948</c:v>
                </c:pt>
                <c:pt idx="4">
                  <c:v>-7.8195518443171794</c:v>
                </c:pt>
                <c:pt idx="5">
                  <c:v>-8.0362579565141612</c:v>
                </c:pt>
                <c:pt idx="6">
                  <c:v>-8.871958984354066</c:v>
                </c:pt>
                <c:pt idx="7">
                  <c:v>-10.035652086359388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1'!$C$112</c:f>
              <c:strCache>
                <c:ptCount val="1"/>
                <c:pt idx="0">
                  <c:v>Σ4.Συνολική μεταβολή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1'!$D$112:$L$112</c:f>
              <c:numCache>
                <c:formatCode>0.0</c:formatCode>
                <c:ptCount val="9"/>
                <c:pt idx="0">
                  <c:v>-4.7552868966156874</c:v>
                </c:pt>
                <c:pt idx="1">
                  <c:v>-3.5903348867825473</c:v>
                </c:pt>
                <c:pt idx="2">
                  <c:v>-5.6679992540769337</c:v>
                </c:pt>
                <c:pt idx="3">
                  <c:v>-5.3577216504371492</c:v>
                </c:pt>
                <c:pt idx="4">
                  <c:v>-6.1215485581950073</c:v>
                </c:pt>
                <c:pt idx="5">
                  <c:v>-6.2093518214836365</c:v>
                </c:pt>
                <c:pt idx="6">
                  <c:v>-6.8333968630897841</c:v>
                </c:pt>
                <c:pt idx="7">
                  <c:v>-7.7961218558945795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1'!$C$128</c:f>
              <c:strCache>
                <c:ptCount val="1"/>
                <c:pt idx="0">
                  <c:v>Σ5.Συνολική μεταβολή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1'!$D$128:$L$128</c:f>
              <c:numCache>
                <c:formatCode>0.0</c:formatCode>
                <c:ptCount val="9"/>
                <c:pt idx="0">
                  <c:v>-4.7552868966156874</c:v>
                </c:pt>
                <c:pt idx="1">
                  <c:v>-5.0458029101457402</c:v>
                </c:pt>
                <c:pt idx="2">
                  <c:v>-7.1600721838754993</c:v>
                </c:pt>
                <c:pt idx="3">
                  <c:v>-7.3916280688231275</c:v>
                </c:pt>
                <c:pt idx="4">
                  <c:v>-6.6349623278499754</c:v>
                </c:pt>
                <c:pt idx="5">
                  <c:v>-5.8078563459291601</c:v>
                </c:pt>
                <c:pt idx="6">
                  <c:v>-7.2115649643811617</c:v>
                </c:pt>
                <c:pt idx="7">
                  <c:v>-8.7142678366924962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1'!$C$144</c:f>
              <c:strCache>
                <c:ptCount val="1"/>
                <c:pt idx="0">
                  <c:v>Σ6.Συνολική μεταβολή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1'!$D$144:$L$144</c:f>
              <c:numCache>
                <c:formatCode>0.0</c:formatCode>
                <c:ptCount val="9"/>
                <c:pt idx="0">
                  <c:v>-4.7552868966156874</c:v>
                </c:pt>
                <c:pt idx="1">
                  <c:v>-3.8951170945144948</c:v>
                </c:pt>
                <c:pt idx="2">
                  <c:v>-5.8941158195952603</c:v>
                </c:pt>
                <c:pt idx="3">
                  <c:v>-5.8877648381682111</c:v>
                </c:pt>
                <c:pt idx="4">
                  <c:v>-4.7136164637975577</c:v>
                </c:pt>
                <c:pt idx="5">
                  <c:v>-3.6861812581734554</c:v>
                </c:pt>
                <c:pt idx="6">
                  <c:v>-4.8948387594814378</c:v>
                </c:pt>
                <c:pt idx="7">
                  <c:v>-6.2295485289324413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042520"/>
        <c:axId val="201036248"/>
      </c:lineChart>
      <c:catAx>
        <c:axId val="201042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01036248"/>
        <c:crosses val="autoZero"/>
        <c:auto val="1"/>
        <c:lblAlgn val="ctr"/>
        <c:lblOffset val="100"/>
        <c:noMultiLvlLbl val="0"/>
      </c:catAx>
      <c:valAx>
        <c:axId val="201036248"/>
        <c:scaling>
          <c:orientation val="minMax"/>
          <c:max val="5"/>
          <c:min val="-1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(o/oo)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1042520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'Graf_mouv_pop 1'!$C$8</c:f>
              <c:strCache>
                <c:ptCount val="1"/>
                <c:pt idx="0">
                  <c:v>Σ-1.Γεννήσεις (σε χιλ.)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1'!$D$8:$L$8</c:f>
              <c:numCache>
                <c:formatCode>0.0</c:formatCode>
                <c:ptCount val="9"/>
                <c:pt idx="0">
                  <c:v>507.18599999999998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1'!$C$23</c:f>
              <c:strCache>
                <c:ptCount val="1"/>
                <c:pt idx="0">
                  <c:v>Σ0.Γεννήσεις (σε χιλ.)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1'!$D$23:$K$23</c:f>
              <c:numCache>
                <c:formatCode>0.0</c:formatCode>
                <c:ptCount val="8"/>
                <c:pt idx="0">
                  <c:v>507.18599999999998</c:v>
                </c:pt>
                <c:pt idx="1">
                  <c:v>427.17060330464545</c:v>
                </c:pt>
                <c:pt idx="2">
                  <c:v>382.12070971523309</c:v>
                </c:pt>
                <c:pt idx="3">
                  <c:v>355.04641455733849</c:v>
                </c:pt>
                <c:pt idx="4">
                  <c:v>340.93700694810781</c:v>
                </c:pt>
                <c:pt idx="5">
                  <c:v>331.85512687003649</c:v>
                </c:pt>
                <c:pt idx="6">
                  <c:v>313.5956689747623</c:v>
                </c:pt>
                <c:pt idx="7">
                  <c:v>282.40657324428253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1'!$C$39</c:f>
              <c:strCache>
                <c:ptCount val="1"/>
                <c:pt idx="0">
                  <c:v>Σ00.Γεννήσεις (σε χιλ.)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1'!$D$39:$L$39</c:f>
              <c:numCache>
                <c:formatCode>0.0</c:formatCode>
                <c:ptCount val="9"/>
                <c:pt idx="0">
                  <c:v>507.18599999999998</c:v>
                </c:pt>
                <c:pt idx="1">
                  <c:v>414.17951860803169</c:v>
                </c:pt>
                <c:pt idx="2">
                  <c:v>370.19917532407374</c:v>
                </c:pt>
                <c:pt idx="3">
                  <c:v>380.35248672220399</c:v>
                </c:pt>
                <c:pt idx="4">
                  <c:v>408.49030880262609</c:v>
                </c:pt>
                <c:pt idx="5">
                  <c:v>401.86254294561701</c:v>
                </c:pt>
                <c:pt idx="6">
                  <c:v>382.45211100377458</c:v>
                </c:pt>
                <c:pt idx="7">
                  <c:v>342.89798026933431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1'!$C$56</c:f>
              <c:strCache>
                <c:ptCount val="1"/>
                <c:pt idx="0">
                  <c:v>Σ1.Γεννήσεις (σε χιλ.)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1'!$D$56:$L$56</c:f>
              <c:numCache>
                <c:formatCode>0.0</c:formatCode>
                <c:ptCount val="9"/>
                <c:pt idx="0">
                  <c:v>507.18599999999998</c:v>
                </c:pt>
                <c:pt idx="1">
                  <c:v>415.63195204832959</c:v>
                </c:pt>
                <c:pt idx="2">
                  <c:v>375.26083889902532</c:v>
                </c:pt>
                <c:pt idx="3">
                  <c:v>391.71327452952289</c:v>
                </c:pt>
                <c:pt idx="4">
                  <c:v>428.14584171710499</c:v>
                </c:pt>
                <c:pt idx="5">
                  <c:v>427.4193912833112</c:v>
                </c:pt>
                <c:pt idx="6">
                  <c:v>413.55101501748698</c:v>
                </c:pt>
                <c:pt idx="7">
                  <c:v>379.4494415216144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1'!$C$72</c:f>
              <c:strCache>
                <c:ptCount val="1"/>
                <c:pt idx="0">
                  <c:v>Σ2.Γεννήσεις (σε χιλ.)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1'!$D$72:$L$72</c:f>
              <c:numCache>
                <c:formatCode>0.0</c:formatCode>
                <c:ptCount val="9"/>
                <c:pt idx="0">
                  <c:v>507.18599999999998</c:v>
                </c:pt>
                <c:pt idx="1">
                  <c:v>418.78218900217439</c:v>
                </c:pt>
                <c:pt idx="2">
                  <c:v>386.31197160230283</c:v>
                </c:pt>
                <c:pt idx="3">
                  <c:v>413.3074692485751</c:v>
                </c:pt>
                <c:pt idx="4">
                  <c:v>456.90265915787455</c:v>
                </c:pt>
                <c:pt idx="5">
                  <c:v>459.11510456158226</c:v>
                </c:pt>
                <c:pt idx="6">
                  <c:v>446.47028143768586</c:v>
                </c:pt>
                <c:pt idx="7">
                  <c:v>414.1717380527582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1'!$C$88</c:f>
              <c:strCache>
                <c:ptCount val="1"/>
                <c:pt idx="0">
                  <c:v>Σ3.Γεννήσεις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1'!$D$88:$L$88</c:f>
              <c:numCache>
                <c:formatCode>0.0</c:formatCode>
                <c:ptCount val="9"/>
                <c:pt idx="0">
                  <c:v>507.18599999999998</c:v>
                </c:pt>
                <c:pt idx="1">
                  <c:v>395.44303178078331</c:v>
                </c:pt>
                <c:pt idx="2">
                  <c:v>347.71691652469275</c:v>
                </c:pt>
                <c:pt idx="3">
                  <c:v>340.25239729844651</c:v>
                </c:pt>
                <c:pt idx="4">
                  <c:v>345.77612083232742</c:v>
                </c:pt>
                <c:pt idx="5">
                  <c:v>343.02395049089205</c:v>
                </c:pt>
                <c:pt idx="6">
                  <c:v>334.62765197175543</c:v>
                </c:pt>
                <c:pt idx="7">
                  <c:v>304.6381964551918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1'!$C$104</c:f>
              <c:strCache>
                <c:ptCount val="1"/>
                <c:pt idx="0">
                  <c:v>Σ4.Γεννήσεις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1'!$D$104:$L$104</c:f>
              <c:numCache>
                <c:formatCode>0.0</c:formatCode>
                <c:ptCount val="9"/>
                <c:pt idx="0">
                  <c:v>507.18599999999998</c:v>
                </c:pt>
                <c:pt idx="1">
                  <c:v>398.50301863243351</c:v>
                </c:pt>
                <c:pt idx="2">
                  <c:v>354.76444381262002</c:v>
                </c:pt>
                <c:pt idx="3">
                  <c:v>357.47296297064526</c:v>
                </c:pt>
                <c:pt idx="4">
                  <c:v>372.0408576936527</c:v>
                </c:pt>
                <c:pt idx="5">
                  <c:v>371.12611462218405</c:v>
                </c:pt>
                <c:pt idx="6">
                  <c:v>361.83316022086751</c:v>
                </c:pt>
                <c:pt idx="7">
                  <c:v>333.54610077122834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1'!$C$120</c:f>
              <c:strCache>
                <c:ptCount val="1"/>
                <c:pt idx="0">
                  <c:v>Σ5.Γεννήσεις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1'!$D$120:$L$120</c:f>
              <c:numCache>
                <c:formatCode>0.0</c:formatCode>
                <c:ptCount val="9"/>
                <c:pt idx="0">
                  <c:v>507.18599999999998</c:v>
                </c:pt>
                <c:pt idx="1">
                  <c:v>375.80088843683745</c:v>
                </c:pt>
                <c:pt idx="2">
                  <c:v>331.32053421743319</c:v>
                </c:pt>
                <c:pt idx="3">
                  <c:v>310.89964782489562</c:v>
                </c:pt>
                <c:pt idx="4">
                  <c:v>396.08921988562821</c:v>
                </c:pt>
                <c:pt idx="5">
                  <c:v>441.40955823921405</c:v>
                </c:pt>
                <c:pt idx="6">
                  <c:v>398.81344545000132</c:v>
                </c:pt>
                <c:pt idx="7">
                  <c:v>346.72459640982595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1'!$C$136</c:f>
              <c:strCache>
                <c:ptCount val="1"/>
                <c:pt idx="0">
                  <c:v>Σ6.Γεννήσεις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1'!$D$136:$L$136</c:f>
              <c:numCache>
                <c:formatCode>0.0</c:formatCode>
                <c:ptCount val="9"/>
                <c:pt idx="0">
                  <c:v>507.18599999999998</c:v>
                </c:pt>
                <c:pt idx="1">
                  <c:v>377.33249873304101</c:v>
                </c:pt>
                <c:pt idx="2">
                  <c:v>337.70804731371544</c:v>
                </c:pt>
                <c:pt idx="3">
                  <c:v>326.1461928064839</c:v>
                </c:pt>
                <c:pt idx="4">
                  <c:v>434.50201142479449</c:v>
                </c:pt>
                <c:pt idx="5">
                  <c:v>487.44581403945119</c:v>
                </c:pt>
                <c:pt idx="6">
                  <c:v>442.8570419569387</c:v>
                </c:pt>
                <c:pt idx="7">
                  <c:v>390.29498217352943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180008"/>
        <c:axId val="199179224"/>
      </c:lineChart>
      <c:catAx>
        <c:axId val="199180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199179224"/>
        <c:crosses val="autoZero"/>
        <c:auto val="1"/>
        <c:lblAlgn val="ctr"/>
        <c:lblOffset val="100"/>
        <c:noMultiLvlLbl val="0"/>
      </c:catAx>
      <c:valAx>
        <c:axId val="199179224"/>
        <c:scaling>
          <c:orientation val="minMax"/>
          <c:max val="800"/>
          <c:min val="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(σε χιλ.)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99180008"/>
        <c:crosses val="autoZero"/>
        <c:crossBetween val="between"/>
        <c:majorUnit val="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'Graf_mouv_pop 1'!$C$9</c:f>
              <c:strCache>
                <c:ptCount val="1"/>
                <c:pt idx="0">
                  <c:v>Σ-1.Θάνατοι (σε χιλ.)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1'!$D$9:$L$9</c:f>
              <c:numCache>
                <c:formatCode>0.0</c:formatCode>
                <c:ptCount val="9"/>
                <c:pt idx="0">
                  <c:v>559.375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1'!$C$24</c:f>
              <c:strCache>
                <c:ptCount val="1"/>
                <c:pt idx="0">
                  <c:v>Σ0.Θάνατοι (σε χιλ.)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1'!$D$24:$L$24</c:f>
              <c:numCache>
                <c:formatCode>0.0</c:formatCode>
                <c:ptCount val="9"/>
                <c:pt idx="0">
                  <c:v>559.375</c:v>
                </c:pt>
                <c:pt idx="1">
                  <c:v>625.78113040001108</c:v>
                </c:pt>
                <c:pt idx="2">
                  <c:v>661.29966412482838</c:v>
                </c:pt>
                <c:pt idx="3">
                  <c:v>682.8449740466682</c:v>
                </c:pt>
                <c:pt idx="4">
                  <c:v>696.48882308275847</c:v>
                </c:pt>
                <c:pt idx="5">
                  <c:v>715.91668034979091</c:v>
                </c:pt>
                <c:pt idx="6">
                  <c:v>738.32403594261689</c:v>
                </c:pt>
                <c:pt idx="7">
                  <c:v>756.55586383862669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1'!$C$40</c:f>
              <c:strCache>
                <c:ptCount val="1"/>
                <c:pt idx="0">
                  <c:v>Σ00.Θάνατοι (σε χιλ.)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1'!$D$40:$L$40</c:f>
              <c:numCache>
                <c:formatCode>0.0</c:formatCode>
                <c:ptCount val="9"/>
                <c:pt idx="0">
                  <c:v>559.375</c:v>
                </c:pt>
                <c:pt idx="1">
                  <c:v>610.94013092904743</c:v>
                </c:pt>
                <c:pt idx="2">
                  <c:v>621.99475190910437</c:v>
                </c:pt>
                <c:pt idx="3">
                  <c:v>635.33415488115338</c:v>
                </c:pt>
                <c:pt idx="4">
                  <c:v>640.33833892658402</c:v>
                </c:pt>
                <c:pt idx="5">
                  <c:v>652.14408364494932</c:v>
                </c:pt>
                <c:pt idx="6">
                  <c:v>668.43081404705947</c:v>
                </c:pt>
                <c:pt idx="7">
                  <c:v>687.89562274356751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1'!$C$57</c:f>
              <c:strCache>
                <c:ptCount val="1"/>
                <c:pt idx="0">
                  <c:v>Σ1.Θάνατοι (σε χιλ.)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1'!$D$57:$L$57</c:f>
              <c:numCache>
                <c:formatCode>0.0</c:formatCode>
                <c:ptCount val="9"/>
                <c:pt idx="0">
                  <c:v>559.375</c:v>
                </c:pt>
                <c:pt idx="1">
                  <c:v>610.98986536284247</c:v>
                </c:pt>
                <c:pt idx="2">
                  <c:v>622.06065853075017</c:v>
                </c:pt>
                <c:pt idx="3">
                  <c:v>635.54495172622728</c:v>
                </c:pt>
                <c:pt idx="4">
                  <c:v>640.9575021369352</c:v>
                </c:pt>
                <c:pt idx="5">
                  <c:v>653.10137375438046</c:v>
                </c:pt>
                <c:pt idx="6">
                  <c:v>669.53898186724814</c:v>
                </c:pt>
                <c:pt idx="7">
                  <c:v>688.95430943507722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1'!$C$73</c:f>
              <c:strCache>
                <c:ptCount val="1"/>
                <c:pt idx="0">
                  <c:v>Σ2.Θάνατοι (σε χιλ.)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1'!$D$73:$L$73</c:f>
              <c:numCache>
                <c:formatCode>0.0</c:formatCode>
                <c:ptCount val="9"/>
                <c:pt idx="0">
                  <c:v>559.375</c:v>
                </c:pt>
                <c:pt idx="1">
                  <c:v>611.42191078185249</c:v>
                </c:pt>
                <c:pt idx="2">
                  <c:v>623.56932724645947</c:v>
                </c:pt>
                <c:pt idx="3">
                  <c:v>638.06402889163951</c:v>
                </c:pt>
                <c:pt idx="4">
                  <c:v>644.59454941620652</c:v>
                </c:pt>
                <c:pt idx="5">
                  <c:v>657.86565376409078</c:v>
                </c:pt>
                <c:pt idx="6">
                  <c:v>675.55095632076177</c:v>
                </c:pt>
                <c:pt idx="7">
                  <c:v>696.45436114051847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1'!$C$89</c:f>
              <c:strCache>
                <c:ptCount val="1"/>
                <c:pt idx="0">
                  <c:v>Σ3.Θάνατοι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1'!$D$89:$L$89</c:f>
              <c:numCache>
                <c:formatCode>0.0</c:formatCode>
                <c:ptCount val="9"/>
                <c:pt idx="0">
                  <c:v>559.375</c:v>
                </c:pt>
                <c:pt idx="1">
                  <c:v>627.89837192611731</c:v>
                </c:pt>
                <c:pt idx="2">
                  <c:v>664.41765579504147</c:v>
                </c:pt>
                <c:pt idx="3">
                  <c:v>689.33718827701409</c:v>
                </c:pt>
                <c:pt idx="4">
                  <c:v>712.69003617715487</c:v>
                </c:pt>
                <c:pt idx="5">
                  <c:v>730.30052961658566</c:v>
                </c:pt>
                <c:pt idx="6">
                  <c:v>748.7677963442128</c:v>
                </c:pt>
                <c:pt idx="7">
                  <c:v>762.61484362319368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1'!$C$105</c:f>
              <c:strCache>
                <c:ptCount val="1"/>
                <c:pt idx="0">
                  <c:v>Σ4.Θάνατοι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1'!$D$105:$L$105</c:f>
              <c:numCache>
                <c:formatCode>0.0</c:formatCode>
                <c:ptCount val="9"/>
                <c:pt idx="0">
                  <c:v>559.375</c:v>
                </c:pt>
                <c:pt idx="1">
                  <c:v>628.35528691985814</c:v>
                </c:pt>
                <c:pt idx="2">
                  <c:v>666.11616750466146</c:v>
                </c:pt>
                <c:pt idx="3">
                  <c:v>692.34821478863353</c:v>
                </c:pt>
                <c:pt idx="4">
                  <c:v>717.13479799172535</c:v>
                </c:pt>
                <c:pt idx="5">
                  <c:v>736.21554007339694</c:v>
                </c:pt>
                <c:pt idx="6">
                  <c:v>756.4399694692205</c:v>
                </c:pt>
                <c:pt idx="7">
                  <c:v>772.51638551864028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1'!$C$121</c:f>
              <c:strCache>
                <c:ptCount val="1"/>
                <c:pt idx="0">
                  <c:v>Σ5.Θάνατοι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1'!$D$121:$L$121</c:f>
              <c:numCache>
                <c:formatCode>0.0</c:formatCode>
                <c:ptCount val="9"/>
                <c:pt idx="0">
                  <c:v>559.375</c:v>
                </c:pt>
                <c:pt idx="1">
                  <c:v>622.99211518624884</c:v>
                </c:pt>
                <c:pt idx="2">
                  <c:v>658.69111991612806</c:v>
                </c:pt>
                <c:pt idx="3">
                  <c:v>684.08173166468794</c:v>
                </c:pt>
                <c:pt idx="4">
                  <c:v>704.84784101496632</c:v>
                </c:pt>
                <c:pt idx="5">
                  <c:v>726.49804076385806</c:v>
                </c:pt>
                <c:pt idx="6">
                  <c:v>743.96257394424913</c:v>
                </c:pt>
                <c:pt idx="7">
                  <c:v>757.21989455372386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1'!$C$137</c:f>
              <c:strCache>
                <c:ptCount val="1"/>
                <c:pt idx="0">
                  <c:v>Σ6.Θάνατοι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1'!$D$137:$L$137</c:f>
              <c:numCache>
                <c:formatCode>0.0</c:formatCode>
                <c:ptCount val="9"/>
                <c:pt idx="0">
                  <c:v>559.375</c:v>
                </c:pt>
                <c:pt idx="1">
                  <c:v>623.42606725774147</c:v>
                </c:pt>
                <c:pt idx="2">
                  <c:v>660.30444607101708</c:v>
                </c:pt>
                <c:pt idx="3">
                  <c:v>686.94191631236083</c:v>
                </c:pt>
                <c:pt idx="4">
                  <c:v>709.18820887602601</c:v>
                </c:pt>
                <c:pt idx="5">
                  <c:v>732.35338428605678</c:v>
                </c:pt>
                <c:pt idx="6">
                  <c:v>751.44149967178157</c:v>
                </c:pt>
                <c:pt idx="7">
                  <c:v>766.73355966038207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180400"/>
        <c:axId val="199178048"/>
      </c:lineChart>
      <c:catAx>
        <c:axId val="19918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199178048"/>
        <c:crosses val="autoZero"/>
        <c:auto val="1"/>
        <c:lblAlgn val="ctr"/>
        <c:lblOffset val="100"/>
        <c:noMultiLvlLbl val="0"/>
      </c:catAx>
      <c:valAx>
        <c:axId val="199178048"/>
        <c:scaling>
          <c:orientation val="minMax"/>
          <c:max val="800"/>
          <c:min val="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(σε χιλ.)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99180400"/>
        <c:crosses val="autoZero"/>
        <c:crossBetween val="between"/>
        <c:majorUnit val="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'Graf_mouv_pop 1'!$C$10</c:f>
              <c:strCache>
                <c:ptCount val="1"/>
                <c:pt idx="0">
                  <c:v>Σ-1.Φυσικό Ισοζύγιο (σε χιλ.)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1'!$D$10:$L$10</c:f>
              <c:numCache>
                <c:formatCode>0.0</c:formatCode>
                <c:ptCount val="9"/>
                <c:pt idx="0">
                  <c:v>-52.189000000000021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1'!$C$25</c:f>
              <c:strCache>
                <c:ptCount val="1"/>
                <c:pt idx="0">
                  <c:v>Σ0.Φυσικό Ισοζύγιο (σε χιλ.)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1'!$D$25:$L$25</c:f>
              <c:numCache>
                <c:formatCode>0.0</c:formatCode>
                <c:ptCount val="9"/>
                <c:pt idx="0">
                  <c:v>-52.189000000000021</c:v>
                </c:pt>
                <c:pt idx="1">
                  <c:v>-198.61052709536563</c:v>
                </c:pt>
                <c:pt idx="2">
                  <c:v>-279.17895440959529</c:v>
                </c:pt>
                <c:pt idx="3">
                  <c:v>-327.7985594893297</c:v>
                </c:pt>
                <c:pt idx="4">
                  <c:v>-355.55181613465066</c:v>
                </c:pt>
                <c:pt idx="5">
                  <c:v>-384.06155347975442</c:v>
                </c:pt>
                <c:pt idx="6">
                  <c:v>-424.72836696785458</c:v>
                </c:pt>
                <c:pt idx="7">
                  <c:v>-474.14929059434417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1'!$C$41</c:f>
              <c:strCache>
                <c:ptCount val="1"/>
                <c:pt idx="0">
                  <c:v>Σ00.Φυσικό Ισοζύγιο (σε χιλ.)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1'!$D$41:$L$41</c:f>
              <c:numCache>
                <c:formatCode>0.0</c:formatCode>
                <c:ptCount val="9"/>
                <c:pt idx="0">
                  <c:v>-52.189000000000021</c:v>
                </c:pt>
                <c:pt idx="1">
                  <c:v>-196.76061232101574</c:v>
                </c:pt>
                <c:pt idx="2">
                  <c:v>-251.79557658503063</c:v>
                </c:pt>
                <c:pt idx="3">
                  <c:v>-254.98166815894939</c:v>
                </c:pt>
                <c:pt idx="4">
                  <c:v>-231.84803012395793</c:v>
                </c:pt>
                <c:pt idx="5">
                  <c:v>-250.28154069933231</c:v>
                </c:pt>
                <c:pt idx="6">
                  <c:v>-285.9787030432849</c:v>
                </c:pt>
                <c:pt idx="7">
                  <c:v>-344.9976424742332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1'!$C$58</c:f>
              <c:strCache>
                <c:ptCount val="1"/>
                <c:pt idx="0">
                  <c:v>Σ1.Φυσικό Ισοζύγιο (σε χιλ.)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1'!$D$58:$L$58</c:f>
              <c:numCache>
                <c:formatCode>0.0</c:formatCode>
                <c:ptCount val="9"/>
                <c:pt idx="0">
                  <c:v>-52.189000000000021</c:v>
                </c:pt>
                <c:pt idx="1">
                  <c:v>-195.35791331451287</c:v>
                </c:pt>
                <c:pt idx="2">
                  <c:v>-246.79981963172486</c:v>
                </c:pt>
                <c:pt idx="3">
                  <c:v>-243.83167719670439</c:v>
                </c:pt>
                <c:pt idx="4">
                  <c:v>-212.81166041983022</c:v>
                </c:pt>
                <c:pt idx="5">
                  <c:v>-225.68198247106926</c:v>
                </c:pt>
                <c:pt idx="6">
                  <c:v>-255.98796684976116</c:v>
                </c:pt>
                <c:pt idx="7">
                  <c:v>-309.50486791346282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1'!$C$74</c:f>
              <c:strCache>
                <c:ptCount val="1"/>
                <c:pt idx="0">
                  <c:v>Σ2.Φυσικό Ισοζύγιο (σε χιλ.)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1'!$D$74:$L$74</c:f>
              <c:numCache>
                <c:formatCode>0.0</c:formatCode>
                <c:ptCount val="9"/>
                <c:pt idx="0">
                  <c:v>-52.189000000000021</c:v>
                </c:pt>
                <c:pt idx="1">
                  <c:v>-192.6397217796781</c:v>
                </c:pt>
                <c:pt idx="2">
                  <c:v>-237.25735564415663</c:v>
                </c:pt>
                <c:pt idx="3">
                  <c:v>-224.75655964306441</c:v>
                </c:pt>
                <c:pt idx="4">
                  <c:v>-187.69189025833197</c:v>
                </c:pt>
                <c:pt idx="5">
                  <c:v>-198.75054920250852</c:v>
                </c:pt>
                <c:pt idx="6">
                  <c:v>-229.08067488307591</c:v>
                </c:pt>
                <c:pt idx="7">
                  <c:v>-282.28262308776027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1'!$C$90</c:f>
              <c:strCache>
                <c:ptCount val="1"/>
                <c:pt idx="0">
                  <c:v>Σ3.Φυσικό Ισοζύγιο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1'!$D$90:$L$90</c:f>
              <c:numCache>
                <c:formatCode>0.0</c:formatCode>
                <c:ptCount val="9"/>
                <c:pt idx="0">
                  <c:v>-52.189000000000021</c:v>
                </c:pt>
                <c:pt idx="1">
                  <c:v>-232.45534014533399</c:v>
                </c:pt>
                <c:pt idx="2">
                  <c:v>-316.70073927034872</c:v>
                </c:pt>
                <c:pt idx="3">
                  <c:v>-349.08479097856758</c:v>
                </c:pt>
                <c:pt idx="4">
                  <c:v>-366.91391534482744</c:v>
                </c:pt>
                <c:pt idx="5">
                  <c:v>-387.27657912569362</c:v>
                </c:pt>
                <c:pt idx="6">
                  <c:v>-414.14014437245737</c:v>
                </c:pt>
                <c:pt idx="7">
                  <c:v>-457.97664716800188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1'!$C$106</c:f>
              <c:strCache>
                <c:ptCount val="1"/>
                <c:pt idx="0">
                  <c:v>Σ4.Φυσικό Ισοζύγιο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1'!$D$106:$L$106</c:f>
              <c:numCache>
                <c:formatCode>0.0</c:formatCode>
                <c:ptCount val="9"/>
                <c:pt idx="0">
                  <c:v>-52.189000000000021</c:v>
                </c:pt>
                <c:pt idx="1">
                  <c:v>-229.85226828742464</c:v>
                </c:pt>
                <c:pt idx="2">
                  <c:v>-311.35172369204145</c:v>
                </c:pt>
                <c:pt idx="3">
                  <c:v>-334.87525181798827</c:v>
                </c:pt>
                <c:pt idx="4">
                  <c:v>-345.09394029807265</c:v>
                </c:pt>
                <c:pt idx="5">
                  <c:v>-365.08942545121289</c:v>
                </c:pt>
                <c:pt idx="6">
                  <c:v>-394.60680924835299</c:v>
                </c:pt>
                <c:pt idx="7">
                  <c:v>-438.97028474741194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1'!$C$122</c:f>
              <c:strCache>
                <c:ptCount val="1"/>
                <c:pt idx="0">
                  <c:v>Σ5.Φυσικό Ισοζύγιο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1'!$D$122:$L$122</c:f>
              <c:numCache>
                <c:formatCode>0.0</c:formatCode>
                <c:ptCount val="9"/>
                <c:pt idx="0">
                  <c:v>-52.189000000000021</c:v>
                </c:pt>
                <c:pt idx="1">
                  <c:v>-247.19122674941138</c:v>
                </c:pt>
                <c:pt idx="2">
                  <c:v>-327.37058569869487</c:v>
                </c:pt>
                <c:pt idx="3">
                  <c:v>-373.18208383979231</c:v>
                </c:pt>
                <c:pt idx="4">
                  <c:v>-308.75862112933811</c:v>
                </c:pt>
                <c:pt idx="5">
                  <c:v>-285.08848252464401</c:v>
                </c:pt>
                <c:pt idx="6">
                  <c:v>-345.1491284942478</c:v>
                </c:pt>
                <c:pt idx="7">
                  <c:v>-410.49529814389791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1'!$C$138</c:f>
              <c:strCache>
                <c:ptCount val="1"/>
                <c:pt idx="0">
                  <c:v>Σ6.Φυσικό Ισοζύγιο (σε 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1'!$D$138:$L$138</c:f>
              <c:numCache>
                <c:formatCode>0.0</c:formatCode>
                <c:ptCount val="9"/>
                <c:pt idx="0">
                  <c:v>-52.189000000000021</c:v>
                </c:pt>
                <c:pt idx="1">
                  <c:v>-246.09356852470046</c:v>
                </c:pt>
                <c:pt idx="2">
                  <c:v>-322.59639875730164</c:v>
                </c:pt>
                <c:pt idx="3">
                  <c:v>-360.79572350587694</c:v>
                </c:pt>
                <c:pt idx="4">
                  <c:v>-274.68619745123152</c:v>
                </c:pt>
                <c:pt idx="5">
                  <c:v>-244.90757024660559</c:v>
                </c:pt>
                <c:pt idx="6">
                  <c:v>-308.58445771484287</c:v>
                </c:pt>
                <c:pt idx="7">
                  <c:v>-376.43857748685264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18264"/>
        <c:axId val="200722184"/>
      </c:lineChart>
      <c:catAx>
        <c:axId val="20071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722184"/>
        <c:crosses val="autoZero"/>
        <c:auto val="1"/>
        <c:lblAlgn val="ctr"/>
        <c:lblOffset val="100"/>
        <c:noMultiLvlLbl val="0"/>
      </c:catAx>
      <c:valAx>
        <c:axId val="200722184"/>
        <c:scaling>
          <c:orientation val="minMax"/>
          <c:max val="150"/>
          <c:min val="-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(σε χιλ.)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0718264"/>
        <c:crosses val="autoZero"/>
        <c:crossBetween val="between"/>
        <c:majorUnit val="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'Graf_mouv_pop 1'!$C$14</c:f>
              <c:strCache>
                <c:ptCount val="1"/>
                <c:pt idx="0">
                  <c:v>Σ-1.Φαινόμενη Μετανάστευση 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1'!$D$14:$L$14</c:f>
              <c:numCache>
                <c:formatCode>0.0</c:formatCode>
                <c:ptCount val="9"/>
                <c:pt idx="0">
                  <c:v>-209.08200000000062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1'!$C$29</c:f>
              <c:strCache>
                <c:ptCount val="1"/>
                <c:pt idx="0">
                  <c:v>Σ0.Φαινόμενη Μετανάστευση 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1'!$D$29:$L$29</c:f>
              <c:numCache>
                <c:formatCode>0.0</c:formatCode>
                <c:ptCount val="9"/>
                <c:pt idx="0">
                  <c:v>-209.08200000000062</c:v>
                </c:pt>
                <c:pt idx="1">
                  <c:v>-1.0800249583553523E-12</c:v>
                </c:pt>
                <c:pt idx="2">
                  <c:v>0</c:v>
                </c:pt>
                <c:pt idx="3">
                  <c:v>7.9580786405131221E-13</c:v>
                </c:pt>
                <c:pt idx="4">
                  <c:v>7.3896444519050419E-13</c:v>
                </c:pt>
                <c:pt idx="5">
                  <c:v>1.8758328224066645E-12</c:v>
                </c:pt>
                <c:pt idx="6">
                  <c:v>-3.5811353882309049E-12</c:v>
                </c:pt>
                <c:pt idx="7">
                  <c:v>9.0949470177292824E-13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1'!$C$46</c:f>
              <c:strCache>
                <c:ptCount val="1"/>
                <c:pt idx="0">
                  <c:v>Σ00.Φαινόμενη Μετανάστευση </c:v>
                </c:pt>
              </c:strCache>
            </c:strRef>
          </c:tx>
          <c:spPr>
            <a:ln w="2857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1'!$D$46:$L$46</c:f>
              <c:numCache>
                <c:formatCode>0.0</c:formatCode>
                <c:ptCount val="9"/>
                <c:pt idx="0">
                  <c:v>-209.08200000000062</c:v>
                </c:pt>
                <c:pt idx="1">
                  <c:v>4.5474735088646412E-13</c:v>
                </c:pt>
                <c:pt idx="2">
                  <c:v>-2.2737367544323206E-12</c:v>
                </c:pt>
                <c:pt idx="3">
                  <c:v>2.1032064978498966E-12</c:v>
                </c:pt>
                <c:pt idx="4">
                  <c:v>-1.7621459846850485E-12</c:v>
                </c:pt>
                <c:pt idx="5">
                  <c:v>1.8758328224066645E-12</c:v>
                </c:pt>
                <c:pt idx="6">
                  <c:v>-4.5474735088646412E-13</c:v>
                </c:pt>
                <c:pt idx="7">
                  <c:v>5.6843418860808015E-13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1'!$C$62</c:f>
              <c:strCache>
                <c:ptCount val="1"/>
                <c:pt idx="0">
                  <c:v>Σ1.Φαινόμενη Μετανάστευση 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1'!$D$62:$L$62</c:f>
              <c:numCache>
                <c:formatCode>0.0</c:formatCode>
                <c:ptCount val="9"/>
                <c:pt idx="0">
                  <c:v>-209.08200000000062</c:v>
                </c:pt>
                <c:pt idx="1">
                  <c:v>39.166666666663104</c:v>
                </c:pt>
                <c:pt idx="2">
                  <c:v>17.750000000002728</c:v>
                </c:pt>
                <c:pt idx="3">
                  <c:v>56.750000000000568</c:v>
                </c:pt>
                <c:pt idx="4">
                  <c:v>55.250000000000796</c:v>
                </c:pt>
                <c:pt idx="5">
                  <c:v>59.749999999998238</c:v>
                </c:pt>
                <c:pt idx="6">
                  <c:v>63.000000000001478</c:v>
                </c:pt>
                <c:pt idx="7">
                  <c:v>66.666666666661854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1'!$C$78</c:f>
              <c:strCache>
                <c:ptCount val="1"/>
                <c:pt idx="0">
                  <c:v>Σ2.Φαινόμενη Μετανάστευση 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1'!$D$78:$L$78</c:f>
              <c:numCache>
                <c:formatCode>0.0</c:formatCode>
                <c:ptCount val="9"/>
                <c:pt idx="0">
                  <c:v>-209.08200000000062</c:v>
                </c:pt>
                <c:pt idx="1">
                  <c:v>99.1666666666639</c:v>
                </c:pt>
                <c:pt idx="2">
                  <c:v>76.083333333335759</c:v>
                </c:pt>
                <c:pt idx="3">
                  <c:v>115.08333333333519</c:v>
                </c:pt>
                <c:pt idx="4">
                  <c:v>108.58333333333297</c:v>
                </c:pt>
                <c:pt idx="5">
                  <c:v>113.08333333333042</c:v>
                </c:pt>
                <c:pt idx="6">
                  <c:v>121.33333333333343</c:v>
                </c:pt>
                <c:pt idx="7">
                  <c:v>125.00000000000034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1'!$C$94</c:f>
              <c:strCache>
                <c:ptCount val="1"/>
                <c:pt idx="0">
                  <c:v>Σ3.Φαινόμενη Μετανάστευση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1'!$D$94:$L$94</c:f>
              <c:numCache>
                <c:formatCode>0.0</c:formatCode>
                <c:ptCount val="9"/>
                <c:pt idx="0">
                  <c:v>-209.08200000000062</c:v>
                </c:pt>
                <c:pt idx="1">
                  <c:v>-23.333333333332178</c:v>
                </c:pt>
                <c:pt idx="2">
                  <c:v>-45.000000000000284</c:v>
                </c:pt>
                <c:pt idx="3">
                  <c:v>2.4999999999977831</c:v>
                </c:pt>
                <c:pt idx="4">
                  <c:v>-12.499999999999375</c:v>
                </c:pt>
                <c:pt idx="5">
                  <c:v>12.499999999998408</c:v>
                </c:pt>
                <c:pt idx="6">
                  <c:v>17.500000000003865</c:v>
                </c:pt>
                <c:pt idx="7">
                  <c:v>29.999999999998693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1'!$C$110</c:f>
              <c:strCache>
                <c:ptCount val="1"/>
                <c:pt idx="0">
                  <c:v>Σ4.Φαινόμενη Μετανάστευση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1'!$D$110:$L$110</c:f>
              <c:numCache>
                <c:formatCode>0.0</c:formatCode>
                <c:ptCount val="9"/>
                <c:pt idx="0">
                  <c:v>-209.08200000000062</c:v>
                </c:pt>
                <c:pt idx="1">
                  <c:v>36.666666666667993</c:v>
                </c:pt>
                <c:pt idx="2">
                  <c:v>13.333333333332007</c:v>
                </c:pt>
                <c:pt idx="3">
                  <c:v>60.833333333335929</c:v>
                </c:pt>
                <c:pt idx="4">
                  <c:v>40.833333333328142</c:v>
                </c:pt>
                <c:pt idx="5">
                  <c:v>65.833333333335474</c:v>
                </c:pt>
                <c:pt idx="6">
                  <c:v>75.833333333332234</c:v>
                </c:pt>
                <c:pt idx="7">
                  <c:v>88.333333333333144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1'!$C$126</c:f>
              <c:strCache>
                <c:ptCount val="1"/>
                <c:pt idx="0">
                  <c:v>Σ5.Φαινόμενη Μετανάστευση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1'!$D$126:$L$126</c:f>
              <c:numCache>
                <c:formatCode>0.0</c:formatCode>
                <c:ptCount val="9"/>
                <c:pt idx="0">
                  <c:v>-209.08200000000062</c:v>
                </c:pt>
                <c:pt idx="1">
                  <c:v>-23.333333333334281</c:v>
                </c:pt>
                <c:pt idx="2">
                  <c:v>-44.999999999997726</c:v>
                </c:pt>
                <c:pt idx="3">
                  <c:v>2.4999999999997726</c:v>
                </c:pt>
                <c:pt idx="4">
                  <c:v>-12.500000000003809</c:v>
                </c:pt>
                <c:pt idx="5">
                  <c:v>12.500000000000966</c:v>
                </c:pt>
                <c:pt idx="6">
                  <c:v>17.50000000000199</c:v>
                </c:pt>
                <c:pt idx="7">
                  <c:v>30.000000000001478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1'!$C$142</c:f>
              <c:strCache>
                <c:ptCount val="1"/>
                <c:pt idx="0">
                  <c:v>Σ6.Φαινόμενη Μετανάστευση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1'!$D$142:$L$142</c:f>
              <c:numCache>
                <c:formatCode>0.0</c:formatCode>
                <c:ptCount val="9"/>
                <c:pt idx="0">
                  <c:v>-209.08200000000062</c:v>
                </c:pt>
                <c:pt idx="1">
                  <c:v>36.66666666666606</c:v>
                </c:pt>
                <c:pt idx="2">
                  <c:v>13.333333333332405</c:v>
                </c:pt>
                <c:pt idx="3">
                  <c:v>60.833333333334281</c:v>
                </c:pt>
                <c:pt idx="4">
                  <c:v>40.833333333333314</c:v>
                </c:pt>
                <c:pt idx="5">
                  <c:v>65.833333333334281</c:v>
                </c:pt>
                <c:pt idx="6">
                  <c:v>75.833333333331325</c:v>
                </c:pt>
                <c:pt idx="7">
                  <c:v>88.333333333335077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17480"/>
        <c:axId val="200720224"/>
      </c:lineChart>
      <c:catAx>
        <c:axId val="200717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720224"/>
        <c:crosses val="autoZero"/>
        <c:auto val="1"/>
        <c:lblAlgn val="ctr"/>
        <c:lblOffset val="100"/>
        <c:noMultiLvlLbl val="0"/>
      </c:catAx>
      <c:valAx>
        <c:axId val="200720224"/>
        <c:scaling>
          <c:orientation val="minMax"/>
          <c:max val="150"/>
          <c:min val="-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(σε</a:t>
                </a:r>
                <a:r>
                  <a:rPr lang="el-GR" baseline="0"/>
                  <a:t> χιλ.)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0717480"/>
        <c:crosses val="autoZero"/>
        <c:crossBetween val="between"/>
        <c:majorUnit val="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'Graf_mouv_pop 1'!$C$11</c:f>
              <c:strCache>
                <c:ptCount val="1"/>
                <c:pt idx="0">
                  <c:v>Σ-1.ΑΔΓ περιόδου (o/oo)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1'!$D$11:$L$11</c:f>
              <c:numCache>
                <c:formatCode>0.0</c:formatCode>
                <c:ptCount val="9"/>
                <c:pt idx="0">
                  <c:v>9.2310855010579775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1'!$C$26</c:f>
              <c:strCache>
                <c:ptCount val="1"/>
                <c:pt idx="0">
                  <c:v>Σ0.ΑΔΓ περιόδου (o/oo)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1'!$D$26:$L$26</c:f>
              <c:numCache>
                <c:formatCode>0.0</c:formatCode>
                <c:ptCount val="9"/>
                <c:pt idx="0">
                  <c:v>9.2310855010579775</c:v>
                </c:pt>
                <c:pt idx="1">
                  <c:v>7.940924044887268</c:v>
                </c:pt>
                <c:pt idx="2">
                  <c:v>7.2647779623455806</c:v>
                </c:pt>
                <c:pt idx="3">
                  <c:v>6.9505672000203971</c:v>
                </c:pt>
                <c:pt idx="4">
                  <c:v>6.9052952172174313</c:v>
                </c:pt>
                <c:pt idx="5">
                  <c:v>6.9828607254134898</c:v>
                </c:pt>
                <c:pt idx="6">
                  <c:v>6.891869876077763</c:v>
                </c:pt>
                <c:pt idx="7">
                  <c:v>6.52886672125865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1'!$C$42</c:f>
              <c:strCache>
                <c:ptCount val="1"/>
                <c:pt idx="0">
                  <c:v>Σ00.ΑΔΓ περιόδου (o/oo)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1'!$D$42:$L$42</c:f>
              <c:numCache>
                <c:formatCode>0.0</c:formatCode>
                <c:ptCount val="9"/>
                <c:pt idx="0">
                  <c:v>9.2310855010579775</c:v>
                </c:pt>
                <c:pt idx="1">
                  <c:v>7.6987632928416003</c:v>
                </c:pt>
                <c:pt idx="2">
                  <c:v>7.0277463589497682</c:v>
                </c:pt>
                <c:pt idx="3">
                  <c:v>7.398435330589602</c:v>
                </c:pt>
                <c:pt idx="4">
                  <c:v>8.1384275507194346</c:v>
                </c:pt>
                <c:pt idx="5">
                  <c:v>8.2033763317347077</c:v>
                </c:pt>
                <c:pt idx="6">
                  <c:v>8.026815274404985</c:v>
                </c:pt>
                <c:pt idx="7">
                  <c:v>7.4430802006772367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1'!$C$59</c:f>
              <c:strCache>
                <c:ptCount val="1"/>
                <c:pt idx="0">
                  <c:v>Σ1.ΑΔΓ περιόδου (o/oo)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1'!$D$59:$L$59</c:f>
              <c:numCache>
                <c:formatCode>0.0</c:formatCode>
                <c:ptCount val="9"/>
                <c:pt idx="0">
                  <c:v>9.2310855010579775</c:v>
                </c:pt>
                <c:pt idx="1">
                  <c:v>7.711223467575417</c:v>
                </c:pt>
                <c:pt idx="2">
                  <c:v>7.0888852409195806</c:v>
                </c:pt>
                <c:pt idx="3">
                  <c:v>7.5480174251670817</c:v>
                </c:pt>
                <c:pt idx="4">
                  <c:v>8.3893295041903926</c:v>
                </c:pt>
                <c:pt idx="5">
                  <c:v>8.5099504178738385</c:v>
                </c:pt>
                <c:pt idx="6">
                  <c:v>8.3836057284168763</c:v>
                </c:pt>
                <c:pt idx="7">
                  <c:v>7.8660348685110719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1'!$C$75</c:f>
              <c:strCache>
                <c:ptCount val="1"/>
                <c:pt idx="0">
                  <c:v>Σ2.ΑΔΓ περιόδου (o/oo)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1'!$D$75:$L$75</c:f>
              <c:numCache>
                <c:formatCode>0.0</c:formatCode>
                <c:ptCount val="9"/>
                <c:pt idx="0">
                  <c:v>9.2310855010579775</c:v>
                </c:pt>
                <c:pt idx="1">
                  <c:v>7.7471332157911901</c:v>
                </c:pt>
                <c:pt idx="2">
                  <c:v>7.231626593785661</c:v>
                </c:pt>
                <c:pt idx="3">
                  <c:v>7.8363013689861036</c:v>
                </c:pt>
                <c:pt idx="4">
                  <c:v>8.7410826673708364</c:v>
                </c:pt>
                <c:pt idx="5">
                  <c:v>8.8531802195169327</c:v>
                </c:pt>
                <c:pt idx="6">
                  <c:v>8.690378292296181</c:v>
                </c:pt>
                <c:pt idx="7">
                  <c:v>8.1670274479128526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1'!$C$91</c:f>
              <c:strCache>
                <c:ptCount val="1"/>
                <c:pt idx="0">
                  <c:v>Σ3.ΑΔΓ περιόδου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1'!$D$91:$L$91</c:f>
              <c:numCache>
                <c:formatCode>0.0</c:formatCode>
                <c:ptCount val="9"/>
                <c:pt idx="0">
                  <c:v>9.2310855010579775</c:v>
                </c:pt>
                <c:pt idx="1">
                  <c:v>7.3707078164393902</c:v>
                </c:pt>
                <c:pt idx="2">
                  <c:v>6.6731460004135243</c:v>
                </c:pt>
                <c:pt idx="3">
                  <c:v>6.759598976666199</c:v>
                </c:pt>
                <c:pt idx="4">
                  <c:v>7.1262918781403402</c:v>
                </c:pt>
                <c:pt idx="5">
                  <c:v>7.355392799193071</c:v>
                </c:pt>
                <c:pt idx="6">
                  <c:v>7.484877275902643</c:v>
                </c:pt>
                <c:pt idx="7">
                  <c:v>7.1434807765111046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1'!$C$107</c:f>
              <c:strCache>
                <c:ptCount val="1"/>
                <c:pt idx="0">
                  <c:v>Σ4.ΑΔΓ περιόδου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1'!$D$107:$L$107</c:f>
              <c:numCache>
                <c:formatCode>0.0</c:formatCode>
                <c:ptCount val="9"/>
                <c:pt idx="0">
                  <c:v>9.2310855010579775</c:v>
                </c:pt>
                <c:pt idx="1">
                  <c:v>7.4061383368151343</c:v>
                </c:pt>
                <c:pt idx="2">
                  <c:v>6.7472500622617506</c:v>
                </c:pt>
                <c:pt idx="3">
                  <c:v>6.9888601121474299</c:v>
                </c:pt>
                <c:pt idx="4">
                  <c:v>7.4852482505831244</c:v>
                </c:pt>
                <c:pt idx="5">
                  <c:v>7.7006038524411284</c:v>
                </c:pt>
                <c:pt idx="6">
                  <c:v>7.7564470347409822</c:v>
                </c:pt>
                <c:pt idx="7">
                  <c:v>7.4161209641026415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1'!$C$123</c:f>
              <c:strCache>
                <c:ptCount val="1"/>
                <c:pt idx="0">
                  <c:v>Σ5.ΑΔΓ περιόδου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1'!$D$123:$L$123</c:f>
              <c:numCache>
                <c:formatCode>0.0</c:formatCode>
                <c:ptCount val="9"/>
                <c:pt idx="0">
                  <c:v>9.2310855010579775</c:v>
                </c:pt>
                <c:pt idx="1">
                  <c:v>7.0094087425184295</c:v>
                </c:pt>
                <c:pt idx="2">
                  <c:v>6.3707474008609442</c:v>
                </c:pt>
                <c:pt idx="3">
                  <c:v>6.1995296337088002</c:v>
                </c:pt>
                <c:pt idx="4">
                  <c:v>8.1804405533775633</c:v>
                </c:pt>
                <c:pt idx="5">
                  <c:v>9.4048115321293633</c:v>
                </c:pt>
                <c:pt idx="6">
                  <c:v>8.7778932413118778</c:v>
                </c:pt>
                <c:pt idx="7">
                  <c:v>7.9408366237988925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1'!$C$139</c:f>
              <c:strCache>
                <c:ptCount val="1"/>
                <c:pt idx="0">
                  <c:v>Σ6.ΑΔΓ περιόδου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1'!$D$139:$L$139</c:f>
              <c:numCache>
                <c:formatCode>0.0</c:formatCode>
                <c:ptCount val="9"/>
                <c:pt idx="0">
                  <c:v>9.2310855010579775</c:v>
                </c:pt>
                <c:pt idx="1">
                  <c:v>7.017982184195465</c:v>
                </c:pt>
                <c:pt idx="2">
                  <c:v>6.4362368695648415</c:v>
                </c:pt>
                <c:pt idx="3">
                  <c:v>6.4017095109952873</c:v>
                </c:pt>
                <c:pt idx="4">
                  <c:v>8.757967717566709</c:v>
                </c:pt>
                <c:pt idx="5">
                  <c:v>10.033903564573361</c:v>
                </c:pt>
                <c:pt idx="6">
                  <c:v>9.3134407820386507</c:v>
                </c:pt>
                <c:pt idx="7">
                  <c:v>8.4391436163975797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21008"/>
        <c:axId val="200720616"/>
      </c:lineChart>
      <c:catAx>
        <c:axId val="20072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720616"/>
        <c:crosses val="autoZero"/>
        <c:auto val="1"/>
        <c:lblAlgn val="ctr"/>
        <c:lblOffset val="100"/>
        <c:noMultiLvlLbl val="0"/>
      </c:catAx>
      <c:valAx>
        <c:axId val="200720616"/>
        <c:scaling>
          <c:orientation val="minMax"/>
          <c:max val="18"/>
          <c:min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(o/oo)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0721008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'Graf_mouv_pop 1'!$C$12</c:f>
              <c:strCache>
                <c:ptCount val="1"/>
                <c:pt idx="0">
                  <c:v>Σ-1.ΑΔΘ περιόδου (o/oo)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1'!$D$12:$L$12</c:f>
              <c:numCache>
                <c:formatCode>0.0</c:formatCode>
                <c:ptCount val="9"/>
                <c:pt idx="0">
                  <c:v>10.180956201776677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1'!$C$27</c:f>
              <c:strCache>
                <c:ptCount val="1"/>
                <c:pt idx="0">
                  <c:v>Σ0.ΑΔΘ περιόδου (o/oo)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1'!$D$27:$L$27</c:f>
              <c:numCache>
                <c:formatCode>0.0</c:formatCode>
                <c:ptCount val="9"/>
                <c:pt idx="0">
                  <c:v>10.180956201776677</c:v>
                </c:pt>
                <c:pt idx="1">
                  <c:v>11.633011229675462</c:v>
                </c:pt>
                <c:pt idx="2">
                  <c:v>12.572454473929996</c:v>
                </c:pt>
                <c:pt idx="3">
                  <c:v>13.367716683535374</c:v>
                </c:pt>
                <c:pt idx="4">
                  <c:v>14.106596939800061</c:v>
                </c:pt>
                <c:pt idx="5">
                  <c:v>15.064243596395485</c:v>
                </c:pt>
                <c:pt idx="6">
                  <c:v>16.226095209582077</c:v>
                </c:pt>
                <c:pt idx="7">
                  <c:v>17.490571644437114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1'!$C$44</c:f>
              <c:strCache>
                <c:ptCount val="1"/>
                <c:pt idx="0">
                  <c:v>Σ00.ΑΔΘ περιόδου (o/oo)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1'!$D$44:$L$44</c:f>
              <c:numCache>
                <c:formatCode>0.0</c:formatCode>
                <c:ptCount val="9"/>
                <c:pt idx="0">
                  <c:v>10.180956201776677</c:v>
                </c:pt>
                <c:pt idx="1">
                  <c:v>11.356146894775938</c:v>
                </c:pt>
                <c:pt idx="2">
                  <c:v>11.8077555121199</c:v>
                </c:pt>
                <c:pt idx="3">
                  <c:v>12.358217238726967</c:v>
                </c:pt>
                <c:pt idx="4">
                  <c:v>12.757578495748458</c:v>
                </c:pt>
                <c:pt idx="5">
                  <c:v>13.31247073051486</c:v>
                </c:pt>
                <c:pt idx="6">
                  <c:v>14.028869272009175</c:v>
                </c:pt>
                <c:pt idx="7">
                  <c:v>14.931736505865553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1'!$C$60</c:f>
              <c:strCache>
                <c:ptCount val="1"/>
                <c:pt idx="0">
                  <c:v>Σ1.ΑΔΘ περιόδου (o/oo)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1'!$D$60:$L$60</c:f>
              <c:numCache>
                <c:formatCode>0.0</c:formatCode>
                <c:ptCount val="9"/>
                <c:pt idx="0">
                  <c:v>10.180956201776677</c:v>
                </c:pt>
                <c:pt idx="1">
                  <c:v>11.335700648175493</c:v>
                </c:pt>
                <c:pt idx="2">
                  <c:v>11.751070626375459</c:v>
                </c:pt>
                <c:pt idx="3">
                  <c:v>12.246468736266902</c:v>
                </c:pt>
                <c:pt idx="4">
                  <c:v>12.559280412590169</c:v>
                </c:pt>
                <c:pt idx="5">
                  <c:v>13.003294707354749</c:v>
                </c:pt>
                <c:pt idx="6">
                  <c:v>13.573055415045499</c:v>
                </c:pt>
                <c:pt idx="7">
                  <c:v>14.282109888198599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1'!$C$76</c:f>
              <c:strCache>
                <c:ptCount val="1"/>
                <c:pt idx="0">
                  <c:v>Σ2.ΑΔΘ περιόδου (o/oo)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1'!$D$76:$L$76</c:f>
              <c:numCache>
                <c:formatCode>0.0</c:formatCode>
                <c:ptCount val="9"/>
                <c:pt idx="0">
                  <c:v>10.180956201776677</c:v>
                </c:pt>
                <c:pt idx="1">
                  <c:v>11.310812919639265</c:v>
                </c:pt>
                <c:pt idx="2">
                  <c:v>11.673002292113406</c:v>
                </c:pt>
                <c:pt idx="3">
                  <c:v>12.097681254575058</c:v>
                </c:pt>
                <c:pt idx="4">
                  <c:v>12.331848218543268</c:v>
                </c:pt>
                <c:pt idx="5">
                  <c:v>12.685714617395274</c:v>
                </c:pt>
                <c:pt idx="6">
                  <c:v>13.14934859100866</c:v>
                </c:pt>
                <c:pt idx="7">
                  <c:v>13.733341416281471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1'!$C$92</c:f>
              <c:strCache>
                <c:ptCount val="1"/>
                <c:pt idx="0">
                  <c:v>Σ3.ΑΔΘ περιόδου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1'!$D$92:$L$92</c:f>
              <c:numCache>
                <c:formatCode>0.0</c:formatCode>
                <c:ptCount val="9"/>
                <c:pt idx="0">
                  <c:v>10.180956201776677</c:v>
                </c:pt>
                <c:pt idx="1">
                  <c:v>11.703469440450267</c:v>
                </c:pt>
                <c:pt idx="2">
                  <c:v>12.751050672732953</c:v>
                </c:pt>
                <c:pt idx="3">
                  <c:v>13.694666046300133</c:v>
                </c:pt>
                <c:pt idx="4">
                  <c:v>14.688224288639111</c:v>
                </c:pt>
                <c:pt idx="5">
                  <c:v>15.659685713203132</c:v>
                </c:pt>
                <c:pt idx="6">
                  <c:v>16.748272388013962</c:v>
                </c:pt>
                <c:pt idx="7">
                  <c:v>17.8826048036481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1'!$C$108</c:f>
              <c:strCache>
                <c:ptCount val="1"/>
                <c:pt idx="0">
                  <c:v>Σ4.ΑΔΘ περιόδου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1'!$D$108:$L$108</c:f>
              <c:numCache>
                <c:formatCode>0.0</c:formatCode>
                <c:ptCount val="9"/>
                <c:pt idx="0">
                  <c:v>10.180956201776677</c:v>
                </c:pt>
                <c:pt idx="1">
                  <c:v>11.677919518823135</c:v>
                </c:pt>
                <c:pt idx="2">
                  <c:v>12.668835423211892</c:v>
                </c:pt>
                <c:pt idx="3">
                  <c:v>13.535918302302781</c:v>
                </c:pt>
                <c:pt idx="4">
                  <c:v>14.428340009150091</c:v>
                </c:pt>
                <c:pt idx="5">
                  <c:v>15.275950682930851</c:v>
                </c:pt>
                <c:pt idx="6">
                  <c:v>16.21544734752235</c:v>
                </c:pt>
                <c:pt idx="7">
                  <c:v>17.176261237984097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1'!$C$124</c:f>
              <c:strCache>
                <c:ptCount val="1"/>
                <c:pt idx="0">
                  <c:v>Σ5.ΑΔΘ περιόδου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1'!$D$124:$L$124</c:f>
              <c:numCache>
                <c:formatCode>0.0</c:formatCode>
                <c:ptCount val="9"/>
                <c:pt idx="0">
                  <c:v>10.180956201776677</c:v>
                </c:pt>
                <c:pt idx="1">
                  <c:v>11.620000146541669</c:v>
                </c:pt>
                <c:pt idx="2">
                  <c:v>12.665543806656874</c:v>
                </c:pt>
                <c:pt idx="3">
                  <c:v>13.641009235631765</c:v>
                </c:pt>
                <c:pt idx="4">
                  <c:v>14.55724006895313</c:v>
                </c:pt>
                <c:pt idx="5">
                  <c:v>15.478996828026382</c:v>
                </c:pt>
                <c:pt idx="6">
                  <c:v>16.374633614083912</c:v>
                </c:pt>
                <c:pt idx="7">
                  <c:v>17.342177431894889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1'!$C$140</c:f>
              <c:strCache>
                <c:ptCount val="1"/>
                <c:pt idx="0">
                  <c:v>Σ6.ΑΔΘ περιόδου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1'!$D$140:$L$140</c:f>
              <c:numCache>
                <c:formatCode>0.0</c:formatCode>
                <c:ptCount val="9"/>
                <c:pt idx="0">
                  <c:v>10.180956201776677</c:v>
                </c:pt>
                <c:pt idx="1">
                  <c:v>11.595060186621451</c:v>
                </c:pt>
                <c:pt idx="2">
                  <c:v>12.584467129952424</c:v>
                </c:pt>
                <c:pt idx="3">
                  <c:v>13.483531913455295</c:v>
                </c:pt>
                <c:pt idx="4">
                  <c:v>14.294634491215069</c:v>
                </c:pt>
                <c:pt idx="5">
                  <c:v>15.075241229829279</c:v>
                </c:pt>
                <c:pt idx="6">
                  <c:v>15.803081458146838</c:v>
                </c:pt>
                <c:pt idx="7">
                  <c:v>16.578677464546079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21792"/>
        <c:axId val="200717872"/>
      </c:lineChart>
      <c:catAx>
        <c:axId val="20072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717872"/>
        <c:crosses val="autoZero"/>
        <c:auto val="1"/>
        <c:lblAlgn val="ctr"/>
        <c:lblOffset val="100"/>
        <c:noMultiLvlLbl val="0"/>
      </c:catAx>
      <c:valAx>
        <c:axId val="200717872"/>
        <c:scaling>
          <c:orientation val="minMax"/>
          <c:max val="18"/>
          <c:min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(ο/οο)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0721792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'Graf_mouv_pop 1'!$C$13</c:f>
              <c:strCache>
                <c:ptCount val="1"/>
                <c:pt idx="0">
                  <c:v>Σ-1.Φυσικό ισοζύγιο (o/oo)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1'!$D$13:$L$13</c:f>
              <c:numCache>
                <c:formatCode>0.0</c:formatCode>
                <c:ptCount val="9"/>
                <c:pt idx="0">
                  <c:v>-0.94987070071869972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1'!$C$28</c:f>
              <c:strCache>
                <c:ptCount val="1"/>
                <c:pt idx="0">
                  <c:v>Σ0.Φυσικό ισοζύγιο (o/oo)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1'!$D$28:$L$28</c:f>
              <c:numCache>
                <c:formatCode>0.0</c:formatCode>
                <c:ptCount val="9"/>
                <c:pt idx="0">
                  <c:v>-0.94987070071869972</c:v>
                </c:pt>
                <c:pt idx="1">
                  <c:v>-3.6920871847881944</c:v>
                </c:pt>
                <c:pt idx="2">
                  <c:v>-5.3076765115844156</c:v>
                </c:pt>
                <c:pt idx="3">
                  <c:v>-6.4171494835149767</c:v>
                </c:pt>
                <c:pt idx="4">
                  <c:v>-7.2013017225826301</c:v>
                </c:pt>
                <c:pt idx="5">
                  <c:v>-8.0813828709819955</c:v>
                </c:pt>
                <c:pt idx="6">
                  <c:v>-9.3342253335043139</c:v>
                </c:pt>
                <c:pt idx="7">
                  <c:v>-10.961704923178464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1'!$C$45</c:f>
              <c:strCache>
                <c:ptCount val="1"/>
                <c:pt idx="0">
                  <c:v>Σ00.Φυσικό ισοζύγιο (o/oo)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1'!$D$45:$L$45</c:f>
              <c:numCache>
                <c:formatCode>0.0</c:formatCode>
                <c:ptCount val="9"/>
                <c:pt idx="0">
                  <c:v>-0.94987070071869972</c:v>
                </c:pt>
                <c:pt idx="1">
                  <c:v>-3.6573836019343373</c:v>
                </c:pt>
                <c:pt idx="2">
                  <c:v>-4.7800091531701323</c:v>
                </c:pt>
                <c:pt idx="3">
                  <c:v>-4.9597819081373649</c:v>
                </c:pt>
                <c:pt idx="4">
                  <c:v>-4.6191509450290233</c:v>
                </c:pt>
                <c:pt idx="5">
                  <c:v>-5.1090943987801527</c:v>
                </c:pt>
                <c:pt idx="6">
                  <c:v>-6.0020539976041896</c:v>
                </c:pt>
                <c:pt idx="7">
                  <c:v>-7.4886563051883162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1'!$C$61</c:f>
              <c:strCache>
                <c:ptCount val="1"/>
                <c:pt idx="0">
                  <c:v>Σ1.Φυσικό ισοζύγιο (o/oo)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1'!$D$61:$L$61</c:f>
              <c:numCache>
                <c:formatCode>0.0</c:formatCode>
                <c:ptCount val="9"/>
                <c:pt idx="0">
                  <c:v>-0.94987070071869972</c:v>
                </c:pt>
                <c:pt idx="1">
                  <c:v>-3.624477180600076</c:v>
                </c:pt>
                <c:pt idx="2">
                  <c:v>-4.6621853854558779</c:v>
                </c:pt>
                <c:pt idx="3">
                  <c:v>-4.6984513110998201</c:v>
                </c:pt>
                <c:pt idx="4">
                  <c:v>-4.1699509083997768</c:v>
                </c:pt>
                <c:pt idx="5">
                  <c:v>-4.4933442894809108</c:v>
                </c:pt>
                <c:pt idx="6">
                  <c:v>-5.1894496866286222</c:v>
                </c:pt>
                <c:pt idx="7">
                  <c:v>-6.4160750196875274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1'!$C$77</c:f>
              <c:strCache>
                <c:ptCount val="1"/>
                <c:pt idx="0">
                  <c:v>Σ2.Φυσικό ισοζύγιο (o/oo)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1'!$D$77:$L$77</c:f>
              <c:numCache>
                <c:formatCode>0.0</c:formatCode>
                <c:ptCount val="9"/>
                <c:pt idx="0">
                  <c:v>-0.94987070071869972</c:v>
                </c:pt>
                <c:pt idx="1">
                  <c:v>-3.5636797038480745</c:v>
                </c:pt>
                <c:pt idx="2">
                  <c:v>-4.4413756983277448</c:v>
                </c:pt>
                <c:pt idx="3">
                  <c:v>-4.261379885588954</c:v>
                </c:pt>
                <c:pt idx="4">
                  <c:v>-3.5907655511724315</c:v>
                </c:pt>
                <c:pt idx="5">
                  <c:v>-3.8325343978783408</c:v>
                </c:pt>
                <c:pt idx="6">
                  <c:v>-4.4589702987124795</c:v>
                </c:pt>
                <c:pt idx="7">
                  <c:v>-5.5663139683686182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1'!$C$93</c:f>
              <c:strCache>
                <c:ptCount val="1"/>
                <c:pt idx="0">
                  <c:v>Σ3.Φυσικό ισοζύγιο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1'!$D$93:$L$93</c:f>
              <c:numCache>
                <c:formatCode>0.0</c:formatCode>
                <c:ptCount val="9"/>
                <c:pt idx="0">
                  <c:v>-0.94987070071869972</c:v>
                </c:pt>
                <c:pt idx="1">
                  <c:v>-4.3327616240108764</c:v>
                </c:pt>
                <c:pt idx="2">
                  <c:v>-6.0779046723194288</c:v>
                </c:pt>
                <c:pt idx="3">
                  <c:v>-6.9350670696339343</c:v>
                </c:pt>
                <c:pt idx="4">
                  <c:v>-7.5619324104987706</c:v>
                </c:pt>
                <c:pt idx="5">
                  <c:v>-8.3042929140100608</c:v>
                </c:pt>
                <c:pt idx="6">
                  <c:v>-9.2633951121113185</c:v>
                </c:pt>
                <c:pt idx="7">
                  <c:v>-10.739124027136995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1'!$C$109</c:f>
              <c:strCache>
                <c:ptCount val="1"/>
                <c:pt idx="0">
                  <c:v>Σ4.Φυσικό ισοζύγιο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1'!$D$109:$L$109</c:f>
              <c:numCache>
                <c:formatCode>0.0</c:formatCode>
                <c:ptCount val="9"/>
                <c:pt idx="0">
                  <c:v>-0.94987070071869972</c:v>
                </c:pt>
                <c:pt idx="1">
                  <c:v>-4.2717811820080005</c:v>
                </c:pt>
                <c:pt idx="2">
                  <c:v>-5.9215853609501412</c:v>
                </c:pt>
                <c:pt idx="3">
                  <c:v>-6.5470581901553508</c:v>
                </c:pt>
                <c:pt idx="4">
                  <c:v>-6.9430917585669665</c:v>
                </c:pt>
                <c:pt idx="5">
                  <c:v>-7.5753468304897229</c:v>
                </c:pt>
                <c:pt idx="6">
                  <c:v>-8.4590003127813667</c:v>
                </c:pt>
                <c:pt idx="7">
                  <c:v>-9.7601402738814542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1'!$C$125</c:f>
              <c:strCache>
                <c:ptCount val="1"/>
                <c:pt idx="0">
                  <c:v>Σ5.Φυσικό ισοζύγιο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1'!$D$125:$L$125</c:f>
              <c:numCache>
                <c:formatCode>0.0</c:formatCode>
                <c:ptCount val="9"/>
                <c:pt idx="0">
                  <c:v>-0.94987070071869972</c:v>
                </c:pt>
                <c:pt idx="1">
                  <c:v>-4.6105914040232392</c:v>
                </c:pt>
                <c:pt idx="2">
                  <c:v>-6.29479640579593</c:v>
                </c:pt>
                <c:pt idx="3">
                  <c:v>-7.441479601922965</c:v>
                </c:pt>
                <c:pt idx="4">
                  <c:v>-6.3767995155755663</c:v>
                </c:pt>
                <c:pt idx="5">
                  <c:v>-6.0741852958970188</c:v>
                </c:pt>
                <c:pt idx="6">
                  <c:v>-7.5967403727720342</c:v>
                </c:pt>
                <c:pt idx="7">
                  <c:v>-9.4013408080959966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1'!$C$141</c:f>
              <c:strCache>
                <c:ptCount val="1"/>
                <c:pt idx="0">
                  <c:v>Σ6.Φυσικό ισοζύγιο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1'!$D$141:$L$141</c:f>
              <c:numCache>
                <c:formatCode>0.0</c:formatCode>
                <c:ptCount val="9"/>
                <c:pt idx="0">
                  <c:v>-0.94987070071869972</c:v>
                </c:pt>
                <c:pt idx="1">
                  <c:v>-4.5770780024259858</c:v>
                </c:pt>
                <c:pt idx="2">
                  <c:v>-6.1482302603875825</c:v>
                </c:pt>
                <c:pt idx="3">
                  <c:v>-7.0818224024600074</c:v>
                </c:pt>
                <c:pt idx="4">
                  <c:v>-5.5366667736483599</c:v>
                </c:pt>
                <c:pt idx="5">
                  <c:v>-5.0413376652559183</c:v>
                </c:pt>
                <c:pt idx="6">
                  <c:v>-6.4896406761081877</c:v>
                </c:pt>
                <c:pt idx="7">
                  <c:v>-8.1395338481484991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22968"/>
        <c:axId val="200717088"/>
      </c:lineChart>
      <c:catAx>
        <c:axId val="200722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717088"/>
        <c:crosses val="autoZero"/>
        <c:auto val="1"/>
        <c:lblAlgn val="ctr"/>
        <c:lblOffset val="100"/>
        <c:noMultiLvlLbl val="0"/>
      </c:catAx>
      <c:valAx>
        <c:axId val="200717088"/>
        <c:scaling>
          <c:orientation val="minMax"/>
          <c:max val="5"/>
          <c:min val="-1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(o/oo)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0722968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'Graf_mouv_pop 1'!$C$15</c:f>
              <c:strCache>
                <c:ptCount val="1"/>
                <c:pt idx="0">
                  <c:v>Σ-1.Φαινόμενη Μετανάστευση (o/oo)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1'!$D$15:$L$15</c:f>
              <c:numCache>
                <c:formatCode>0.0</c:formatCode>
                <c:ptCount val="9"/>
                <c:pt idx="0">
                  <c:v>-3.8054161958969877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'Graf_mouv_pop 1'!$C$30</c:f>
              <c:strCache>
                <c:ptCount val="1"/>
                <c:pt idx="0">
                  <c:v>Σ0.Φαινόμενη Μετανάστευση (o/oo)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1'!$D$30:$L$30</c:f>
              <c:numCache>
                <c:formatCode>0.0</c:formatCode>
                <c:ptCount val="9"/>
                <c:pt idx="0">
                  <c:v>-3.8054161958969877</c:v>
                </c:pt>
                <c:pt idx="1">
                  <c:v>-2.0077215273088336E-14</c:v>
                </c:pt>
                <c:pt idx="2">
                  <c:v>0</c:v>
                </c:pt>
                <c:pt idx="3">
                  <c:v>1.5579135038695224E-14</c:v>
                </c:pt>
                <c:pt idx="4">
                  <c:v>1.4966892842595951E-14</c:v>
                </c:pt>
                <c:pt idx="5">
                  <c:v>3.9471077233514714E-14</c:v>
                </c:pt>
                <c:pt idx="6">
                  <c:v>-7.8702359586129641E-14</c:v>
                </c:pt>
                <c:pt idx="7">
                  <c:v>2.102631544071735E-14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'Graf_mouv_pop 1'!$C$47</c:f>
              <c:strCache>
                <c:ptCount val="1"/>
                <c:pt idx="0">
                  <c:v>Σ00.Φαινόμενη Μετανάστευση (o/oo)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1'!$D$47:$L$47</c:f>
              <c:numCache>
                <c:formatCode>0.0</c:formatCode>
                <c:ptCount val="9"/>
                <c:pt idx="0">
                  <c:v>-3.8054161958969877</c:v>
                </c:pt>
                <c:pt idx="1">
                  <c:v>8.4528376108209091E-15</c:v>
                </c:pt>
                <c:pt idx="2">
                  <c:v>-4.3163913542442965E-14</c:v>
                </c:pt>
                <c:pt idx="3">
                  <c:v>4.0910570600746695E-14</c:v>
                </c:pt>
                <c:pt idx="4">
                  <c:v>-3.5107558542055256E-14</c:v>
                </c:pt>
                <c:pt idx="5">
                  <c:v>3.829210472025602E-14</c:v>
                </c:pt>
                <c:pt idx="6">
                  <c:v>-9.5441308259758775E-15</c:v>
                </c:pt>
                <c:pt idx="7">
                  <c:v>1.2338659012495809E-14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'Graf_mouv_pop 1'!$C$63</c:f>
              <c:strCache>
                <c:ptCount val="1"/>
                <c:pt idx="0">
                  <c:v>Σ1.Φαινόμενη Μετανάστευση (o/oo)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1'!$D$63:$L$63</c:f>
              <c:numCache>
                <c:formatCode>0.0</c:formatCode>
                <c:ptCount val="9"/>
                <c:pt idx="0">
                  <c:v>-3.8054161958969877</c:v>
                </c:pt>
                <c:pt idx="1">
                  <c:v>0.72665953052511523</c:v>
                </c:pt>
                <c:pt idx="2">
                  <c:v>0.33530733821175362</c:v>
                </c:pt>
                <c:pt idx="3">
                  <c:v>1.0935294173849912</c:v>
                </c:pt>
                <c:pt idx="4">
                  <c:v>1.082599455474305</c:v>
                </c:pt>
                <c:pt idx="5">
                  <c:v>1.1896267409423928</c:v>
                </c:pt>
                <c:pt idx="6">
                  <c:v>1.2771511656619727</c:v>
                </c:pt>
                <c:pt idx="7">
                  <c:v>1.3820084237427865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'Graf_mouv_pop 1'!$C$79</c:f>
              <c:strCache>
                <c:ptCount val="1"/>
                <c:pt idx="0">
                  <c:v>Σ2.Φαινόμενη Μετανάστευση (o/oo)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1'!$D$79:$L$79</c:f>
              <c:numCache>
                <c:formatCode>0.0</c:formatCode>
                <c:ptCount val="9"/>
                <c:pt idx="0">
                  <c:v>-3.8054161958969877</c:v>
                </c:pt>
                <c:pt idx="1">
                  <c:v>1.834503466021608</c:v>
                </c:pt>
                <c:pt idx="2">
                  <c:v>1.4242537045774797</c:v>
                </c:pt>
                <c:pt idx="3">
                  <c:v>2.1819777033961936</c:v>
                </c:pt>
                <c:pt idx="4">
                  <c:v>2.0773262618228494</c:v>
                </c:pt>
                <c:pt idx="5">
                  <c:v>2.1806015961502618</c:v>
                </c:pt>
                <c:pt idx="6">
                  <c:v>2.3617082927368491</c:v>
                </c:pt>
                <c:pt idx="7">
                  <c:v>2.4648674382969782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'Graf_mouv_pop 1'!$C$95</c:f>
              <c:strCache>
                <c:ptCount val="1"/>
                <c:pt idx="0">
                  <c:v>Σ3.Φαινόμενη Μετανάστευση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1'!$D$95:$L$95</c:f>
              <c:numCache>
                <c:formatCode>0.0</c:formatCode>
                <c:ptCount val="9"/>
                <c:pt idx="0">
                  <c:v>-3.8054161958969877</c:v>
                </c:pt>
                <c:pt idx="1">
                  <c:v>-0.43491266392808098</c:v>
                </c:pt>
                <c:pt idx="2">
                  <c:v>-0.86360932053556172</c:v>
                </c:pt>
                <c:pt idx="3">
                  <c:v>4.9666064297639159E-2</c:v>
                </c:pt>
                <c:pt idx="4">
                  <c:v>-0.25761943381840846</c:v>
                </c:pt>
                <c:pt idx="5">
                  <c:v>0.26803495749589923</c:v>
                </c:pt>
                <c:pt idx="6">
                  <c:v>0.39143612775725162</c:v>
                </c:pt>
                <c:pt idx="7">
                  <c:v>0.70347194077760733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'Graf_mouv_pop 1'!$C$111</c:f>
              <c:strCache>
                <c:ptCount val="1"/>
                <c:pt idx="0">
                  <c:v>Σ4.Φαινόμενη Μετανάστευση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1'!$D$111:$L$111</c:f>
              <c:numCache>
                <c:formatCode>0.0</c:formatCode>
                <c:ptCount val="9"/>
                <c:pt idx="0">
                  <c:v>-3.8054161958969877</c:v>
                </c:pt>
                <c:pt idx="1">
                  <c:v>0.68144629522545297</c:v>
                </c:pt>
                <c:pt idx="2">
                  <c:v>0.25358610687320743</c:v>
                </c:pt>
                <c:pt idx="3">
                  <c:v>1.1893365397182016</c:v>
                </c:pt>
                <c:pt idx="4">
                  <c:v>0.82154320037195916</c:v>
                </c:pt>
                <c:pt idx="5">
                  <c:v>1.3659950090060859</c:v>
                </c:pt>
                <c:pt idx="6">
                  <c:v>1.6256034496915828</c:v>
                </c:pt>
                <c:pt idx="7">
                  <c:v>1.9640184179868747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'Graf_mouv_pop 1'!$C$127</c:f>
              <c:strCache>
                <c:ptCount val="1"/>
                <c:pt idx="0">
                  <c:v>Σ5.Φαινόμενη Μετανάστευση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1'!$D$127:$L$127</c:f>
              <c:numCache>
                <c:formatCode>0.0</c:formatCode>
                <c:ptCount val="9"/>
                <c:pt idx="0">
                  <c:v>-3.8054161958969877</c:v>
                </c:pt>
                <c:pt idx="1">
                  <c:v>-0.43521150612250104</c:v>
                </c:pt>
                <c:pt idx="2">
                  <c:v>-0.86527577807956924</c:v>
                </c:pt>
                <c:pt idx="3">
                  <c:v>4.9851533099837454E-2</c:v>
                </c:pt>
                <c:pt idx="4">
                  <c:v>-0.2581628122744094</c:v>
                </c:pt>
                <c:pt idx="5">
                  <c:v>0.26632894996785839</c:v>
                </c:pt>
                <c:pt idx="6">
                  <c:v>0.38517540839087283</c:v>
                </c:pt>
                <c:pt idx="7">
                  <c:v>0.68707297140350021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'Graf_mouv_pop 1'!$C$143</c:f>
              <c:strCache>
                <c:ptCount val="1"/>
                <c:pt idx="0">
                  <c:v>Σ6.Φαινόμενη Μετανάστευση (o/oo)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'Graf_mouv_pop 1'!$D$3:$L$3</c:f>
              <c:strCache>
                <c:ptCount val="9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  <c:pt idx="8">
                  <c:v>2050-54</c:v>
                </c:pt>
              </c:strCache>
            </c:strRef>
          </c:cat>
          <c:val>
            <c:numRef>
              <c:f>'Graf_mouv_pop 1'!$D$143:$L$143</c:f>
              <c:numCache>
                <c:formatCode>0.0</c:formatCode>
                <c:ptCount val="9"/>
                <c:pt idx="0">
                  <c:v>-3.8054161958969877</c:v>
                </c:pt>
                <c:pt idx="1">
                  <c:v>0.68196090791149078</c:v>
                </c:pt>
                <c:pt idx="2">
                  <c:v>0.25411444079232226</c:v>
                </c:pt>
                <c:pt idx="3">
                  <c:v>1.1940575642917965</c:v>
                </c:pt>
                <c:pt idx="4">
                  <c:v>0.82305030985080185</c:v>
                </c:pt>
                <c:pt idx="5">
                  <c:v>1.3551564070824631</c:v>
                </c:pt>
                <c:pt idx="6">
                  <c:v>1.5948019166267502</c:v>
                </c:pt>
                <c:pt idx="7">
                  <c:v>1.9099853192160576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040168"/>
        <c:axId val="201040560"/>
      </c:lineChart>
      <c:catAx>
        <c:axId val="201040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01040560"/>
        <c:crosses val="autoZero"/>
        <c:auto val="1"/>
        <c:lblAlgn val="ctr"/>
        <c:lblOffset val="100"/>
        <c:noMultiLvlLbl val="0"/>
      </c:catAx>
      <c:valAx>
        <c:axId val="201040560"/>
        <c:scaling>
          <c:orientation val="minMax"/>
          <c:max val="5"/>
          <c:min val="-1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(o/oo)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1040168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21</xdr:col>
      <xdr:colOff>523200</xdr:colOff>
      <xdr:row>41</xdr:row>
      <xdr:rowOff>69675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43</xdr:row>
      <xdr:rowOff>19050</xdr:rowOff>
    </xdr:from>
    <xdr:to>
      <xdr:col>21</xdr:col>
      <xdr:colOff>532725</xdr:colOff>
      <xdr:row>82</xdr:row>
      <xdr:rowOff>88725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19050</xdr:colOff>
      <xdr:row>43</xdr:row>
      <xdr:rowOff>19050</xdr:rowOff>
    </xdr:from>
    <xdr:to>
      <xdr:col>30</xdr:col>
      <xdr:colOff>542250</xdr:colOff>
      <xdr:row>82</xdr:row>
      <xdr:rowOff>88725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84</xdr:row>
      <xdr:rowOff>152400</xdr:rowOff>
    </xdr:from>
    <xdr:to>
      <xdr:col>21</xdr:col>
      <xdr:colOff>523200</xdr:colOff>
      <xdr:row>124</xdr:row>
      <xdr:rowOff>79200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9525</xdr:colOff>
      <xdr:row>85</xdr:row>
      <xdr:rowOff>9525</xdr:rowOff>
    </xdr:from>
    <xdr:to>
      <xdr:col>30</xdr:col>
      <xdr:colOff>532725</xdr:colOff>
      <xdr:row>124</xdr:row>
      <xdr:rowOff>98250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</xdr:colOff>
      <xdr:row>126</xdr:row>
      <xdr:rowOff>19050</xdr:rowOff>
    </xdr:from>
    <xdr:to>
      <xdr:col>21</xdr:col>
      <xdr:colOff>532725</xdr:colOff>
      <xdr:row>165</xdr:row>
      <xdr:rowOff>136350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19050</xdr:colOff>
      <xdr:row>126</xdr:row>
      <xdr:rowOff>9525</xdr:rowOff>
    </xdr:from>
    <xdr:to>
      <xdr:col>30</xdr:col>
      <xdr:colOff>542250</xdr:colOff>
      <xdr:row>165</xdr:row>
      <xdr:rowOff>126825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</xdr:colOff>
      <xdr:row>167</xdr:row>
      <xdr:rowOff>38100</xdr:rowOff>
    </xdr:from>
    <xdr:to>
      <xdr:col>21</xdr:col>
      <xdr:colOff>532725</xdr:colOff>
      <xdr:row>207</xdr:row>
      <xdr:rowOff>41100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9525</xdr:colOff>
      <xdr:row>167</xdr:row>
      <xdr:rowOff>9525</xdr:rowOff>
    </xdr:from>
    <xdr:to>
      <xdr:col>30</xdr:col>
      <xdr:colOff>532725</xdr:colOff>
      <xdr:row>207</xdr:row>
      <xdr:rowOff>12525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</xdr:colOff>
      <xdr:row>209</xdr:row>
      <xdr:rowOff>19050</xdr:rowOff>
    </xdr:from>
    <xdr:to>
      <xdr:col>21</xdr:col>
      <xdr:colOff>532725</xdr:colOff>
      <xdr:row>249</xdr:row>
      <xdr:rowOff>22050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0.82054</cdr:x>
      <cdr:y>0.17017</cdr:y>
    </cdr:from>
    <cdr:to>
      <cdr:x>0.88933</cdr:x>
      <cdr:y>0.1981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43465" y="1141587"/>
          <a:ext cx="380901" cy="187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0.38453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2" y="161935"/>
          <a:ext cx="1438278" cy="219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Φαινόμενη Μετανάστευση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0.81465</cdr:x>
      <cdr:y>0.11813</cdr:y>
    </cdr:from>
    <cdr:to>
      <cdr:x>0.90801</cdr:x>
      <cdr:y>0.14605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10859" y="792465"/>
          <a:ext cx="516949" cy="187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0.82042</cdr:x>
      <cdr:y>0.23298</cdr:y>
    </cdr:from>
    <cdr:to>
      <cdr:x>0.96317</cdr:x>
      <cdr:y>0.26693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542822" y="1562944"/>
          <a:ext cx="790430" cy="22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 </a:t>
          </a:r>
          <a:r>
            <a:rPr lang="en-US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0.82411</cdr:x>
      <cdr:y>0.1419</cdr:y>
    </cdr:from>
    <cdr:to>
      <cdr:x>0.92806</cdr:x>
      <cdr:y>0.16836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563207" y="951974"/>
          <a:ext cx="575588" cy="177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 /Σ.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0.82467</cdr:x>
      <cdr:y>0.20097</cdr:y>
    </cdr:from>
    <cdr:to>
      <cdr:x>0.92156</cdr:x>
      <cdr:y>0.23331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4566325" y="1348230"/>
          <a:ext cx="536495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Σ.3/Σ.5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0.82521</cdr:x>
      <cdr:y>0.59144</cdr:y>
    </cdr:from>
    <cdr:to>
      <cdr:x>0.90623</cdr:x>
      <cdr:y>0.61936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56758" y="3967732"/>
          <a:ext cx="447386" cy="187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0.81655</cdr:x>
      <cdr:y>0.37469</cdr:y>
    </cdr:from>
    <cdr:to>
      <cdr:x>0.87829</cdr:x>
      <cdr:y>0.40555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08940" y="2513678"/>
          <a:ext cx="340923" cy="207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0.81694</cdr:x>
      <cdr:y>0.46562</cdr:y>
    </cdr:from>
    <cdr:to>
      <cdr:x>0.88573</cdr:x>
      <cdr:y>0.49355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11094" y="3123678"/>
          <a:ext cx="379852" cy="187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0.33337</cdr:x>
      <cdr:y>0.05145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1" y="161936"/>
          <a:ext cx="1162053" cy="171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Συνολική Μεταβολή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0.81892</cdr:x>
      <cdr:y>0.73843</cdr:y>
    </cdr:from>
    <cdr:to>
      <cdr:x>0.88243</cdr:x>
      <cdr:y>0.77077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22026" y="4953813"/>
          <a:ext cx="350697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0.81771</cdr:x>
      <cdr:y>0.51647</cdr:y>
    </cdr:from>
    <cdr:to>
      <cdr:x>0.89532</cdr:x>
      <cdr:y>0.5488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15346" y="3464796"/>
          <a:ext cx="428556" cy="21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0.82095</cdr:x>
      <cdr:y>0.63573</cdr:y>
    </cdr:from>
    <cdr:to>
      <cdr:x>0.88282</cdr:x>
      <cdr:y>0.67248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33236" y="4264852"/>
          <a:ext cx="341641" cy="246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0.82346</cdr:x>
      <cdr:y>0.69446</cdr:y>
    </cdr:from>
    <cdr:to>
      <cdr:x>0.89389</cdr:x>
      <cdr:y>0.72386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47095" y="4658867"/>
          <a:ext cx="388909" cy="197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0.81955</cdr:x>
      <cdr:y>0.57133</cdr:y>
    </cdr:from>
    <cdr:to>
      <cdr:x>0.89539</cdr:x>
      <cdr:y>0.60367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25504" y="3832805"/>
          <a:ext cx="418782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0.82445</cdr:x>
      <cdr:y>0.68846</cdr:y>
    </cdr:from>
    <cdr:to>
      <cdr:x>0.96321</cdr:x>
      <cdr:y>0.74137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52560" y="4601547"/>
          <a:ext cx="766199" cy="353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0.82468</cdr:x>
      <cdr:y>0.39575</cdr:y>
    </cdr:from>
    <cdr:to>
      <cdr:x>0.91804</cdr:x>
      <cdr:y>0.44866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53830" y="2645127"/>
          <a:ext cx="515527" cy="353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0.82108</cdr:x>
      <cdr:y>0.52672</cdr:y>
    </cdr:from>
    <cdr:to>
      <cdr:x>0.88987</cdr:x>
      <cdr:y>0.56494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33954" y="3520532"/>
          <a:ext cx="379852" cy="255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0.36512</cdr:x>
      <cdr:y>0.05439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13" y="152410"/>
          <a:ext cx="1343061" cy="200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Μεταβολή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Πληθυσμού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0.8259</cdr:x>
      <cdr:y>0.87577</cdr:y>
    </cdr:from>
    <cdr:to>
      <cdr:x>0.90175</cdr:x>
      <cdr:y>0.90958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60565" y="5853520"/>
          <a:ext cx="418838" cy="225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0.82384</cdr:x>
      <cdr:y>0.59654</cdr:y>
    </cdr:from>
    <cdr:to>
      <cdr:x>0.90838</cdr:x>
      <cdr:y>0.62888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49194" y="3987143"/>
          <a:ext cx="466823" cy="216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0.82422</cdr:x>
      <cdr:y>0.73597</cdr:y>
    </cdr:from>
    <cdr:to>
      <cdr:x>0.90876</cdr:x>
      <cdr:y>0.76831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51292" y="4919097"/>
          <a:ext cx="466823" cy="216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0.82522</cdr:x>
      <cdr:y>0.80266</cdr:y>
    </cdr:from>
    <cdr:to>
      <cdr:x>0.91858</cdr:x>
      <cdr:y>0.85557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56814" y="5364856"/>
          <a:ext cx="515526" cy="353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0.82061</cdr:x>
      <cdr:y>0.66884</cdr:y>
    </cdr:from>
    <cdr:to>
      <cdr:x>0.90515</cdr:x>
      <cdr:y>0.70118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31360" y="4470400"/>
          <a:ext cx="466823" cy="216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0.81732</cdr:x>
      <cdr:y>0.76754</cdr:y>
    </cdr:from>
    <cdr:to>
      <cdr:x>0.89834</cdr:x>
      <cdr:y>0.79434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13192" y="5130122"/>
          <a:ext cx="447386" cy="179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0.81816</cdr:x>
      <cdr:y>0.64563</cdr:y>
    </cdr:from>
    <cdr:to>
      <cdr:x>0.91152</cdr:x>
      <cdr:y>0.67691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17829" y="4315284"/>
          <a:ext cx="515526" cy="209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0.82016</cdr:x>
      <cdr:y>0.70409</cdr:y>
    </cdr:from>
    <cdr:to>
      <cdr:x>0.88895</cdr:x>
      <cdr:y>0.74231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28872" y="4706021"/>
          <a:ext cx="379853" cy="255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0.1023</cdr:x>
      <cdr:y>0.0147</cdr:y>
    </cdr:from>
    <cdr:to>
      <cdr:x>0.35101</cdr:x>
      <cdr:y>0.04557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52414" y="95260"/>
          <a:ext cx="1343034" cy="200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Γεννήσεις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0.82054</cdr:x>
      <cdr:y>0.86743</cdr:y>
    </cdr:from>
    <cdr:to>
      <cdr:x>0.89639</cdr:x>
      <cdr:y>0.90124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30970" y="5797757"/>
          <a:ext cx="418838" cy="225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0.82484</cdr:x>
      <cdr:y>0.68108</cdr:y>
    </cdr:from>
    <cdr:to>
      <cdr:x>0.90938</cdr:x>
      <cdr:y>0.71342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54715" y="4552224"/>
          <a:ext cx="466823" cy="216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0.81379</cdr:x>
      <cdr:y>0.78817</cdr:y>
    </cdr:from>
    <cdr:to>
      <cdr:x>0.89833</cdr:x>
      <cdr:y>0.82051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93700" y="5268002"/>
          <a:ext cx="466823" cy="216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0.82346</cdr:x>
      <cdr:y>0.83194</cdr:y>
    </cdr:from>
    <cdr:to>
      <cdr:x>0.91682</cdr:x>
      <cdr:y>0.86388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47095" y="5560554"/>
          <a:ext cx="515526" cy="213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0.81923</cdr:x>
      <cdr:y>0.7475</cdr:y>
    </cdr:from>
    <cdr:to>
      <cdr:x>0.91259</cdr:x>
      <cdr:y>0.77879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23740" y="4996180"/>
          <a:ext cx="515526" cy="209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en-US" sz="800" b="1">
              <a:latin typeface="Times New Roman" pitchFamily="18" charset="0"/>
              <a:cs typeface="Times New Roman" pitchFamily="18" charset="0"/>
            </a:rPr>
            <a:t>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0.8186</cdr:x>
      <cdr:y>0.08298</cdr:y>
    </cdr:from>
    <cdr:to>
      <cdr:x>0.92431</cdr:x>
      <cdr:y>0.10888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32727" y="554625"/>
          <a:ext cx="585333" cy="173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0.81366</cdr:x>
      <cdr:y>0.17313</cdr:y>
    </cdr:from>
    <cdr:to>
      <cdr:x>0.90702</cdr:x>
      <cdr:y>0.20122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05365" y="1157173"/>
          <a:ext cx="516949" cy="187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0.81956</cdr:x>
      <cdr:y>0.19109</cdr:y>
    </cdr:from>
    <cdr:to>
      <cdr:x>0.91115</cdr:x>
      <cdr:y>0.22402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38025" y="1277214"/>
          <a:ext cx="507149" cy="220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r>
            <a:rPr lang="en-US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0.36512</cdr:x>
      <cdr:y>0.05439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13" y="152410"/>
          <a:ext cx="1343061" cy="200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Θάνατοι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0.8192</cdr:x>
      <cdr:y>0.04197</cdr:y>
    </cdr:from>
    <cdr:to>
      <cdr:x>0.89505</cdr:x>
      <cdr:y>0.06783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36041" y="280521"/>
          <a:ext cx="419993" cy="172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0.82192</cdr:x>
      <cdr:y>0.05781</cdr:y>
    </cdr:from>
    <cdr:to>
      <cdr:x>0.88693</cdr:x>
      <cdr:y>0.08151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51085" y="386395"/>
          <a:ext cx="360005" cy="158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0.82269</cdr:x>
      <cdr:y>0.06974</cdr:y>
    </cdr:from>
    <cdr:to>
      <cdr:x>0.91605</cdr:x>
      <cdr:y>0.09914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55391" y="466130"/>
          <a:ext cx="516949" cy="196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0.82483</cdr:x>
      <cdr:y>0.82769</cdr:y>
    </cdr:from>
    <cdr:to>
      <cdr:x>0.90585</cdr:x>
      <cdr:y>0.85561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54660" y="5540041"/>
          <a:ext cx="447386" cy="186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0.81778</cdr:x>
      <cdr:y>0.60571</cdr:y>
    </cdr:from>
    <cdr:to>
      <cdr:x>0.91114</cdr:x>
      <cdr:y>0.63297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15730" y="4054226"/>
          <a:ext cx="515527" cy="182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0.8223</cdr:x>
      <cdr:y>0.6499</cdr:y>
    </cdr:from>
    <cdr:to>
      <cdr:x>0.89109</cdr:x>
      <cdr:y>0.68812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40689" y="4350004"/>
          <a:ext cx="379853" cy="255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0.21872</cdr:x>
      <cdr:y>0.01911</cdr:y>
    </cdr:from>
    <cdr:to>
      <cdr:x>0.46743</cdr:x>
      <cdr:y>0.04998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181064" y="123835"/>
          <a:ext cx="1343034" cy="200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Φυσικό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Ισοζύγιο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0.82214</cdr:x>
      <cdr:y>0.88233</cdr:y>
    </cdr:from>
    <cdr:to>
      <cdr:x>0.89799</cdr:x>
      <cdr:y>0.91614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39804" y="5905723"/>
          <a:ext cx="418838" cy="226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0.82223</cdr:x>
      <cdr:y>0.74176</cdr:y>
    </cdr:from>
    <cdr:to>
      <cdr:x>0.90677</cdr:x>
      <cdr:y>0.7741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40305" y="4964848"/>
          <a:ext cx="466823" cy="216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0.82284</cdr:x>
      <cdr:y>0.7887</cdr:y>
    </cdr:from>
    <cdr:to>
      <cdr:x>0.90738</cdr:x>
      <cdr:y>0.82104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43672" y="5279048"/>
          <a:ext cx="466823" cy="216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0.8266</cdr:x>
      <cdr:y>0.8541</cdr:y>
    </cdr:from>
    <cdr:to>
      <cdr:x>0.91996</cdr:x>
      <cdr:y>0.90701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64434" y="5716786"/>
          <a:ext cx="515526" cy="354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0.8207</cdr:x>
      <cdr:y>0.69576</cdr:y>
    </cdr:from>
    <cdr:to>
      <cdr:x>0.90524</cdr:x>
      <cdr:y>0.7281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31855" y="4656945"/>
          <a:ext cx="466823" cy="216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0.82114</cdr:x>
      <cdr:y>0.03886</cdr:y>
    </cdr:from>
    <cdr:to>
      <cdr:x>0.9145</cdr:x>
      <cdr:y>0.06603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46778" y="260088"/>
          <a:ext cx="516950" cy="181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0.81878</cdr:x>
      <cdr:y>0.12138</cdr:y>
    </cdr:from>
    <cdr:to>
      <cdr:x>0.88757</cdr:x>
      <cdr:y>0.1596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33719" y="812421"/>
          <a:ext cx="380901" cy="255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0.36512</cdr:x>
      <cdr:y>0.05439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13" y="152410"/>
          <a:ext cx="1343061" cy="200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Φαινόμενη Μετανάστευση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0.80083</cdr:x>
      <cdr:y>0.22561</cdr:y>
    </cdr:from>
    <cdr:to>
      <cdr:x>0.94358</cdr:x>
      <cdr:y>0.26971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34310" y="1510056"/>
          <a:ext cx="790430" cy="295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 </a:t>
          </a:r>
          <a:r>
            <a:rPr lang="en-US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0.82458</cdr:x>
      <cdr:y>0.0897</cdr:y>
    </cdr:from>
    <cdr:to>
      <cdr:x>0.93394</cdr:x>
      <cdr:y>0.12644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65856" y="600396"/>
          <a:ext cx="605544" cy="24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 </a:t>
          </a:r>
          <a:r>
            <a:rPr lang="en-US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0.82394</cdr:x>
      <cdr:y>0.17221</cdr:y>
    </cdr:from>
    <cdr:to>
      <cdr:x>0.9367</cdr:x>
      <cdr:y>0.20308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62270" y="1152662"/>
          <a:ext cx="624370" cy="206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 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0.81678</cdr:x>
      <cdr:y>0.69114</cdr:y>
    </cdr:from>
    <cdr:to>
      <cdr:x>0.87852</cdr:x>
      <cdr:y>0.722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10209" y="4626021"/>
          <a:ext cx="340923" cy="206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0.20638</cdr:x>
      <cdr:y>0.05733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63" y="161933"/>
          <a:ext cx="476262" cy="209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ΑΔΓ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0.81838</cdr:x>
      <cdr:y>0.80806</cdr:y>
    </cdr:from>
    <cdr:to>
      <cdr:x>0.88189</cdr:x>
      <cdr:y>0.8404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19043" y="5408655"/>
          <a:ext cx="350697" cy="216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0.82391</cdr:x>
      <cdr:y>0.66871</cdr:y>
    </cdr:from>
    <cdr:to>
      <cdr:x>0.90152</cdr:x>
      <cdr:y>0.70104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49578" y="4475918"/>
          <a:ext cx="428556" cy="216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0.82148</cdr:x>
      <cdr:y>0.70881</cdr:y>
    </cdr:from>
    <cdr:to>
      <cdr:x>0.88145</cdr:x>
      <cdr:y>0.73771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36158" y="4744320"/>
          <a:ext cx="331117" cy="193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en-US" sz="800" b="1">
              <a:latin typeface="Times New Roman" pitchFamily="18" charset="0"/>
              <a:cs typeface="Times New Roman" pitchFamily="18" charset="0"/>
            </a:rPr>
            <a:t>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0.81878</cdr:x>
      <cdr:y>0.76529</cdr:y>
    </cdr:from>
    <cdr:to>
      <cdr:x>0.88921</cdr:x>
      <cdr:y>0.79469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21252" y="5122355"/>
          <a:ext cx="388908" cy="196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0.81935</cdr:x>
      <cdr:y>0.74367</cdr:y>
    </cdr:from>
    <cdr:to>
      <cdr:x>0.93797</cdr:x>
      <cdr:y>0.77186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524375" y="4977653"/>
          <a:ext cx="655029" cy="188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00</a:t>
          </a:r>
          <a:r>
            <a:rPr lang="en-US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0.80129</cdr:x>
      <cdr:y>0.72367</cdr:y>
    </cdr:from>
    <cdr:to>
      <cdr:x>0.86126</cdr:x>
      <cdr:y>0.75257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424680" y="4843780"/>
          <a:ext cx="331117" cy="193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0.81799</cdr:x>
      <cdr:y>0.06601</cdr:y>
    </cdr:from>
    <cdr:to>
      <cdr:x>0.89901</cdr:x>
      <cdr:y>0.09393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29358" y="441796"/>
          <a:ext cx="448620" cy="186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0.81895</cdr:x>
      <cdr:y>0.30282</cdr:y>
    </cdr:from>
    <cdr:to>
      <cdr:x>0.88069</cdr:x>
      <cdr:y>0.33368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34656" y="2026888"/>
          <a:ext cx="341864" cy="206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0.81857</cdr:x>
      <cdr:y>0.26185</cdr:y>
    </cdr:from>
    <cdr:to>
      <cdr:x>0.88736</cdr:x>
      <cdr:y>0.28978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32531" y="1752646"/>
          <a:ext cx="380901" cy="18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0.20638</cdr:x>
      <cdr:y>0.05733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63" y="161933"/>
          <a:ext cx="476262" cy="209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ΑΔΘ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</cdr:x>
      <cdr:y>0.03609</cdr:y>
    </cdr:from>
    <cdr:to>
      <cdr:x>0.88051</cdr:x>
      <cdr:y>0.06843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23863" y="241535"/>
          <a:ext cx="351665" cy="216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0.81895</cdr:x>
      <cdr:y>0.10162</cdr:y>
    </cdr:from>
    <cdr:to>
      <cdr:x>0.89656</cdr:x>
      <cdr:y>0.13395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34656" y="680157"/>
          <a:ext cx="429739" cy="216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0.81938</cdr:x>
      <cdr:y>0.05031</cdr:y>
    </cdr:from>
    <cdr:to>
      <cdr:x>0.89863</cdr:x>
      <cdr:y>0.08706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37033" y="336746"/>
          <a:ext cx="438820" cy="245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0.8186</cdr:x>
      <cdr:y>0.01238</cdr:y>
    </cdr:from>
    <cdr:to>
      <cdr:x>0.88903</cdr:x>
      <cdr:y>0.04178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32727" y="82851"/>
          <a:ext cx="389982" cy="196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0.8174</cdr:x>
      <cdr:y>0.21775</cdr:y>
    </cdr:from>
    <cdr:to>
      <cdr:x>0.89324</cdr:x>
      <cdr:y>0.25009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26099" y="1457469"/>
          <a:ext cx="419938" cy="216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0.82544</cdr:x>
      <cdr:y>0.68111</cdr:y>
    </cdr:from>
    <cdr:to>
      <cdr:x>0.90646</cdr:x>
      <cdr:y>0.70903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58027" y="4569284"/>
          <a:ext cx="447386" cy="187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0.81854</cdr:x>
      <cdr:y>0.48307</cdr:y>
    </cdr:from>
    <cdr:to>
      <cdr:x>0.88028</cdr:x>
      <cdr:y>0.51393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19927" y="3240738"/>
          <a:ext cx="340924" cy="207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0.82131</cdr:x>
      <cdr:y>0.52823</cdr:y>
    </cdr:from>
    <cdr:to>
      <cdr:x>0.8901</cdr:x>
      <cdr:y>0.55616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35223" y="3543689"/>
          <a:ext cx="379852" cy="187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0.35208</cdr:x>
      <cdr:y>0.17014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40319" y="68553"/>
          <a:ext cx="1069406" cy="398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Φυσικό Ισοζυγιο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0.82076</cdr:x>
      <cdr:y>0.73876</cdr:y>
    </cdr:from>
    <cdr:to>
      <cdr:x>0.88427</cdr:x>
      <cdr:y>0.7711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32184" y="4956055"/>
          <a:ext cx="350697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0.8223</cdr:x>
      <cdr:y>0.604</cdr:y>
    </cdr:from>
    <cdr:to>
      <cdr:x>0.89991</cdr:x>
      <cdr:y>0.63633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40689" y="4052003"/>
          <a:ext cx="428556" cy="21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0.82156</cdr:x>
      <cdr:y>0.65223</cdr:y>
    </cdr:from>
    <cdr:to>
      <cdr:x>0.89048</cdr:x>
      <cdr:y>0.68604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36603" y="4375572"/>
          <a:ext cx="380571" cy="226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0.82307</cdr:x>
      <cdr:y>0.71758</cdr:y>
    </cdr:from>
    <cdr:to>
      <cdr:x>0.8935</cdr:x>
      <cdr:y>0.74698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44941" y="4813960"/>
          <a:ext cx="388909" cy="197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0.81865</cdr:x>
      <cdr:y>0.57399</cdr:y>
    </cdr:from>
    <cdr:to>
      <cdr:x>0.90332</cdr:x>
      <cdr:y>0.60193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520534" y="3850671"/>
          <a:ext cx="467541" cy="187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00</a:t>
          </a:r>
        </a:p>
      </cdr:txBody>
    </cdr:sp>
  </cdr:relSizeAnchor>
</c:userShape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zoomScale="85" zoomScaleNormal="85" workbookViewId="0">
      <selection activeCell="X2" sqref="X2:AF93"/>
    </sheetView>
  </sheetViews>
  <sheetFormatPr defaultColWidth="9.140625" defaultRowHeight="12.75" x14ac:dyDescent="0.2"/>
  <cols>
    <col min="1" max="1" width="9.140625" style="2"/>
    <col min="2" max="2" width="27.5703125" style="2" customWidth="1"/>
    <col min="3" max="9" width="7.85546875" style="2" bestFit="1" customWidth="1"/>
    <col min="10" max="15" width="8.42578125" style="2" bestFit="1" customWidth="1"/>
    <col min="16" max="22" width="7.85546875" style="2" bestFit="1" customWidth="1"/>
    <col min="23" max="23" width="9.140625" style="2"/>
    <col min="24" max="24" width="30.85546875" style="2" bestFit="1" customWidth="1"/>
    <col min="25" max="25" width="8.85546875" style="2" bestFit="1" customWidth="1"/>
    <col min="26" max="26" width="9.85546875" style="2" bestFit="1" customWidth="1"/>
    <col min="27" max="32" width="8.85546875" style="2" bestFit="1" customWidth="1"/>
    <col min="33" max="16384" width="9.140625" style="2"/>
  </cols>
  <sheetData>
    <row r="1" spans="1:32" x14ac:dyDescent="0.2">
      <c r="B1" s="1"/>
    </row>
    <row r="2" spans="1:32" ht="13.5" thickBot="1" x14ac:dyDescent="0.25">
      <c r="B2" s="29" t="s">
        <v>166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X2" s="1" t="s">
        <v>167</v>
      </c>
    </row>
    <row r="3" spans="1:32" ht="15.75" thickBot="1" x14ac:dyDescent="0.3">
      <c r="B3" s="60"/>
      <c r="C3" s="52" t="s">
        <v>45</v>
      </c>
      <c r="D3" s="27" t="s">
        <v>0</v>
      </c>
      <c r="E3" s="27" t="s">
        <v>1</v>
      </c>
      <c r="F3" s="27" t="s">
        <v>2</v>
      </c>
      <c r="G3" s="27" t="s">
        <v>3</v>
      </c>
      <c r="H3" s="27" t="s">
        <v>4</v>
      </c>
      <c r="I3" s="27" t="s">
        <v>5</v>
      </c>
      <c r="J3" s="27" t="s">
        <v>6</v>
      </c>
      <c r="K3" s="27" t="s">
        <v>7</v>
      </c>
      <c r="L3" s="27" t="s">
        <v>8</v>
      </c>
      <c r="M3" s="27" t="s">
        <v>9</v>
      </c>
      <c r="N3" s="27" t="s">
        <v>10</v>
      </c>
      <c r="O3" s="28" t="s">
        <v>11</v>
      </c>
      <c r="P3" s="35" t="s">
        <v>12</v>
      </c>
      <c r="Q3" s="36" t="s">
        <v>13</v>
      </c>
      <c r="R3" s="36" t="s">
        <v>14</v>
      </c>
      <c r="S3" s="36" t="s">
        <v>15</v>
      </c>
      <c r="T3" s="36" t="s">
        <v>16</v>
      </c>
      <c r="U3" s="36" t="s">
        <v>17</v>
      </c>
      <c r="V3" s="37" t="s">
        <v>18</v>
      </c>
      <c r="X3" s="66" t="s">
        <v>12</v>
      </c>
      <c r="Y3" s="16" t="s">
        <v>19</v>
      </c>
      <c r="Z3" s="11" t="s">
        <v>20</v>
      </c>
      <c r="AA3" s="11" t="s">
        <v>21</v>
      </c>
      <c r="AB3" s="11" t="s">
        <v>22</v>
      </c>
      <c r="AC3" s="11" t="s">
        <v>23</v>
      </c>
      <c r="AD3" s="11" t="s">
        <v>24</v>
      </c>
      <c r="AE3" s="11" t="s">
        <v>25</v>
      </c>
      <c r="AF3" s="12" t="s">
        <v>26</v>
      </c>
    </row>
    <row r="4" spans="1:32" ht="13.5" thickBot="1" x14ac:dyDescent="0.25">
      <c r="A4" s="22"/>
      <c r="B4" s="16" t="s">
        <v>19</v>
      </c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3"/>
      <c r="X4" s="19" t="s">
        <v>44</v>
      </c>
      <c r="Y4" s="17">
        <f>$P$5</f>
        <v>10858.018</v>
      </c>
      <c r="Z4" s="10">
        <f>$P$19</f>
        <v>10858.018</v>
      </c>
      <c r="AA4" s="10">
        <f>$P$33</f>
        <v>10858.018</v>
      </c>
      <c r="AB4" s="10">
        <f>$P$47</f>
        <v>10858.018</v>
      </c>
      <c r="AC4" s="10">
        <f>$P$61</f>
        <v>10858.018</v>
      </c>
      <c r="AD4" s="10">
        <f>$P$75</f>
        <v>10858.018</v>
      </c>
      <c r="AE4" s="10">
        <f>$P$89</f>
        <v>10858.018</v>
      </c>
      <c r="AF4" s="13">
        <f>$P$103</f>
        <v>10858.018</v>
      </c>
    </row>
    <row r="5" spans="1:32" x14ac:dyDescent="0.2">
      <c r="A5" s="22"/>
      <c r="B5" s="30" t="s">
        <v>44</v>
      </c>
      <c r="C5" s="50">
        <v>7632.8010000000004</v>
      </c>
      <c r="D5" s="48">
        <v>7929.4859999999999</v>
      </c>
      <c r="E5" s="48">
        <v>8292.7950000000001</v>
      </c>
      <c r="F5" s="48">
        <v>8530.3889999999992</v>
      </c>
      <c r="G5" s="48">
        <v>8813.8410000000003</v>
      </c>
      <c r="H5" s="48">
        <v>9004.2929999999997</v>
      </c>
      <c r="I5" s="48">
        <v>9595.3919999999998</v>
      </c>
      <c r="J5" s="48">
        <v>9915.0570000000007</v>
      </c>
      <c r="K5" s="48">
        <v>10120.892</v>
      </c>
      <c r="L5" s="48">
        <v>10535.973</v>
      </c>
      <c r="M5" s="48">
        <v>10775.627</v>
      </c>
      <c r="N5" s="48">
        <v>10969.912</v>
      </c>
      <c r="O5" s="49">
        <v>11119.289000000001</v>
      </c>
      <c r="P5" s="41">
        <v>10858.018</v>
      </c>
      <c r="Q5" s="40">
        <v>10659.407472904633</v>
      </c>
      <c r="R5" s="40">
        <v>10380.228518495038</v>
      </c>
      <c r="S5" s="40">
        <v>10052.429959005709</v>
      </c>
      <c r="T5" s="40">
        <v>9696.878142871059</v>
      </c>
      <c r="U5" s="40">
        <v>9312.8165893913065</v>
      </c>
      <c r="V5" s="42">
        <v>8888.0882224234483</v>
      </c>
      <c r="W5" s="7"/>
      <c r="X5" s="20" t="s">
        <v>43</v>
      </c>
      <c r="Y5" s="17">
        <f>$P$6</f>
        <v>-198.61052709536671</v>
      </c>
      <c r="Z5" s="10">
        <f>$P$20</f>
        <v>-196.76061232101529</v>
      </c>
      <c r="AA5" s="10">
        <f>$P$34</f>
        <v>-156.19124664784977</v>
      </c>
      <c r="AB5" s="10">
        <f>$P$48</f>
        <v>-93.473055113014198</v>
      </c>
      <c r="AC5" s="10">
        <f>$P$62</f>
        <v>-255.78867347866617</v>
      </c>
      <c r="AD5" s="10">
        <f>$P$76</f>
        <v>-193.18560162075664</v>
      </c>
      <c r="AE5" s="10">
        <f>$P$90</f>
        <v>-270.52456008274567</v>
      </c>
      <c r="AF5" s="13">
        <f>$P$104</f>
        <v>-209.4269018580344</v>
      </c>
    </row>
    <row r="6" spans="1:32" x14ac:dyDescent="0.2">
      <c r="A6" s="22"/>
      <c r="B6" s="20" t="s">
        <v>43</v>
      </c>
      <c r="C6" s="51">
        <v>296.68499999999949</v>
      </c>
      <c r="D6" s="44">
        <v>363.3090000000002</v>
      </c>
      <c r="E6" s="44">
        <v>237.59399999999914</v>
      </c>
      <c r="F6" s="44">
        <v>283.45200000000114</v>
      </c>
      <c r="G6" s="44">
        <v>190.45199999999932</v>
      </c>
      <c r="H6" s="44">
        <v>591.09900000000016</v>
      </c>
      <c r="I6" s="44">
        <v>319.66500000000087</v>
      </c>
      <c r="J6" s="44">
        <v>205.83499999999913</v>
      </c>
      <c r="K6" s="44">
        <v>415.08100000000013</v>
      </c>
      <c r="L6" s="44">
        <v>239.65400000000045</v>
      </c>
      <c r="M6" s="44">
        <v>194.28499999999985</v>
      </c>
      <c r="N6" s="44">
        <v>149.37700000000041</v>
      </c>
      <c r="O6" s="45">
        <v>-261.27100000000064</v>
      </c>
      <c r="P6" s="43">
        <v>-198.61052709536671</v>
      </c>
      <c r="Q6" s="33">
        <v>-279.17895440959546</v>
      </c>
      <c r="R6" s="33">
        <v>-327.79855948932891</v>
      </c>
      <c r="S6" s="33">
        <v>-355.55181613464993</v>
      </c>
      <c r="T6" s="33">
        <v>-384.06155347975255</v>
      </c>
      <c r="U6" s="33">
        <v>-424.72836696785816</v>
      </c>
      <c r="V6" s="34">
        <v>-474.14929059434326</v>
      </c>
      <c r="X6" s="20" t="s">
        <v>42</v>
      </c>
      <c r="Y6" s="17">
        <f>$P$7</f>
        <v>10758.712736452317</v>
      </c>
      <c r="Z6" s="10">
        <f>$P$21</f>
        <v>10759.637693839493</v>
      </c>
      <c r="AA6" s="10">
        <f>$P$35</f>
        <v>10779.922376676075</v>
      </c>
      <c r="AB6" s="10">
        <f>$P$49</f>
        <v>10811.281472443494</v>
      </c>
      <c r="AC6" s="10">
        <f>$P$63</f>
        <v>10730.123663260667</v>
      </c>
      <c r="AD6" s="10">
        <f>$P$77</f>
        <v>10761.425199189622</v>
      </c>
      <c r="AE6" s="10">
        <f>$P$91</f>
        <v>10722.755719958626</v>
      </c>
      <c r="AF6" s="13">
        <f>$P$105</f>
        <v>10753.304549070983</v>
      </c>
    </row>
    <row r="7" spans="1:32" x14ac:dyDescent="0.2">
      <c r="A7" s="22"/>
      <c r="B7" s="20" t="s">
        <v>42</v>
      </c>
      <c r="C7" s="51">
        <v>7781.1435000000001</v>
      </c>
      <c r="D7" s="44">
        <v>8111.1404999999995</v>
      </c>
      <c r="E7" s="44">
        <v>8411.5920000000006</v>
      </c>
      <c r="F7" s="44">
        <v>8672.1149999999998</v>
      </c>
      <c r="G7" s="44">
        <v>8909.0669999999991</v>
      </c>
      <c r="H7" s="44">
        <v>9299.8424999999988</v>
      </c>
      <c r="I7" s="44">
        <v>9755.2245000000003</v>
      </c>
      <c r="J7" s="44">
        <v>10017.9745</v>
      </c>
      <c r="K7" s="44">
        <v>10328.432499999999</v>
      </c>
      <c r="L7" s="44">
        <v>10655.8</v>
      </c>
      <c r="M7" s="44">
        <v>10872.7695</v>
      </c>
      <c r="N7" s="44">
        <v>11044.6005</v>
      </c>
      <c r="O7" s="45">
        <v>10988.6535</v>
      </c>
      <c r="P7" s="43">
        <v>10758.712736452317</v>
      </c>
      <c r="Q7" s="33">
        <v>10519.817995699836</v>
      </c>
      <c r="R7" s="33">
        <v>10216.329238750373</v>
      </c>
      <c r="S7" s="33">
        <v>9874.6540509383849</v>
      </c>
      <c r="T7" s="33">
        <v>9504.8473661311837</v>
      </c>
      <c r="U7" s="33">
        <v>9100.4524059073774</v>
      </c>
      <c r="V7" s="34">
        <v>8651.0135771262758</v>
      </c>
      <c r="X7" s="20" t="s">
        <v>40</v>
      </c>
      <c r="Y7" s="17">
        <f>$P$8</f>
        <v>427.17060330464545</v>
      </c>
      <c r="Z7" s="10">
        <f>$P$22</f>
        <v>414.17951860803169</v>
      </c>
      <c r="AA7" s="10">
        <f>$P$36</f>
        <v>415.63195204832959</v>
      </c>
      <c r="AB7" s="10">
        <f>$P$50</f>
        <v>418.78218900217439</v>
      </c>
      <c r="AC7" s="10">
        <f>$P$64</f>
        <v>395.44303178078331</v>
      </c>
      <c r="AD7" s="10">
        <f>$P$78</f>
        <v>398.50301863243351</v>
      </c>
      <c r="AE7" s="10">
        <f>$P$92</f>
        <v>375.80088843683745</v>
      </c>
      <c r="AF7" s="13">
        <f>$P$106</f>
        <v>377.33249873304101</v>
      </c>
    </row>
    <row r="8" spans="1:32" x14ac:dyDescent="0.2">
      <c r="A8" s="22"/>
      <c r="B8" s="20" t="s">
        <v>40</v>
      </c>
      <c r="C8" s="51"/>
      <c r="D8" s="44">
        <v>784.702</v>
      </c>
      <c r="E8" s="44">
        <v>761.471</v>
      </c>
      <c r="F8" s="44">
        <v>783.31500000000005</v>
      </c>
      <c r="G8" s="44">
        <v>708.54</v>
      </c>
      <c r="H8" s="44">
        <v>727.13099999999997</v>
      </c>
      <c r="I8" s="44">
        <v>684.34400000000005</v>
      </c>
      <c r="J8" s="44">
        <v>544.572</v>
      </c>
      <c r="K8" s="44">
        <v>514.42600000000004</v>
      </c>
      <c r="L8" s="44">
        <v>505.78800000000001</v>
      </c>
      <c r="M8" s="44">
        <v>518.95100000000002</v>
      </c>
      <c r="N8" s="44">
        <v>567.36900000000003</v>
      </c>
      <c r="O8" s="45">
        <v>507.18599999999998</v>
      </c>
      <c r="P8" s="43">
        <v>427.17060330464545</v>
      </c>
      <c r="Q8" s="33">
        <v>382.12070971523309</v>
      </c>
      <c r="R8" s="33">
        <v>355.04641455733849</v>
      </c>
      <c r="S8" s="33">
        <v>340.93700694810781</v>
      </c>
      <c r="T8" s="33">
        <v>331.85512687003649</v>
      </c>
      <c r="U8" s="33">
        <v>313.5956689747623</v>
      </c>
      <c r="V8" s="34">
        <v>282.40657324428253</v>
      </c>
      <c r="X8" s="20" t="s">
        <v>41</v>
      </c>
      <c r="Y8" s="17">
        <f>$P$9</f>
        <v>625.78113040001108</v>
      </c>
      <c r="Z8" s="10">
        <f>$P$23</f>
        <v>610.94013092904743</v>
      </c>
      <c r="AA8" s="10">
        <f>$P$37</f>
        <v>610.98986536284247</v>
      </c>
      <c r="AB8" s="10">
        <f>$P$51</f>
        <v>611.42191078185249</v>
      </c>
      <c r="AC8" s="10">
        <f>$P$65</f>
        <v>627.89837192611731</v>
      </c>
      <c r="AD8" s="10">
        <f>$P$79</f>
        <v>628.35528691985814</v>
      </c>
      <c r="AE8" s="10">
        <f>$P$93</f>
        <v>622.99211518624884</v>
      </c>
      <c r="AF8" s="13">
        <f>$P$107</f>
        <v>623.42606725774147</v>
      </c>
    </row>
    <row r="9" spans="1:32" x14ac:dyDescent="0.2">
      <c r="A9" s="22"/>
      <c r="B9" s="20" t="s">
        <v>41</v>
      </c>
      <c r="C9" s="51"/>
      <c r="D9" s="44">
        <v>298.12900000000002</v>
      </c>
      <c r="E9" s="44">
        <v>326.63200000000001</v>
      </c>
      <c r="F9" s="44">
        <v>350.983</v>
      </c>
      <c r="G9" s="44">
        <v>377.23899999999998</v>
      </c>
      <c r="H9" s="44">
        <v>407.98500000000001</v>
      </c>
      <c r="I9" s="44">
        <v>437.32400000000001</v>
      </c>
      <c r="J9" s="44">
        <v>464.14100000000002</v>
      </c>
      <c r="K9" s="44">
        <v>481.32499999999999</v>
      </c>
      <c r="L9" s="44">
        <v>505.17500000000001</v>
      </c>
      <c r="M9" s="44">
        <v>520.33500000000004</v>
      </c>
      <c r="N9" s="44">
        <v>534.11900000000003</v>
      </c>
      <c r="O9" s="45">
        <v>559.375</v>
      </c>
      <c r="P9" s="43">
        <v>625.78113040001108</v>
      </c>
      <c r="Q9" s="33">
        <v>661.29966412482838</v>
      </c>
      <c r="R9" s="33">
        <v>682.8449740466682</v>
      </c>
      <c r="S9" s="33">
        <v>696.48882308275847</v>
      </c>
      <c r="T9" s="33">
        <v>715.91668034979091</v>
      </c>
      <c r="U9" s="33">
        <v>738.32403594261689</v>
      </c>
      <c r="V9" s="34">
        <v>756.55586383862669</v>
      </c>
      <c r="X9" s="20" t="s">
        <v>39</v>
      </c>
      <c r="Y9" s="17">
        <f>$P$10</f>
        <v>-198.61052709536563</v>
      </c>
      <c r="Z9" s="10">
        <f>$P$24</f>
        <v>-196.76061232101574</v>
      </c>
      <c r="AA9" s="10">
        <f>$P$38</f>
        <v>-195.35791331451287</v>
      </c>
      <c r="AB9" s="10">
        <f>$P$52</f>
        <v>-192.6397217796781</v>
      </c>
      <c r="AC9" s="10">
        <f>$P$66</f>
        <v>-232.45534014533399</v>
      </c>
      <c r="AD9" s="10">
        <f>$P$80</f>
        <v>-229.85226828742464</v>
      </c>
      <c r="AE9" s="10">
        <f>$P$94</f>
        <v>-247.19122674941138</v>
      </c>
      <c r="AF9" s="13">
        <f>$P$108</f>
        <v>-246.09356852470046</v>
      </c>
    </row>
    <row r="10" spans="1:32" x14ac:dyDescent="0.2">
      <c r="A10" s="22"/>
      <c r="B10" s="20" t="s">
        <v>39</v>
      </c>
      <c r="C10" s="51"/>
      <c r="D10" s="44">
        <v>486.57299999999998</v>
      </c>
      <c r="E10" s="44">
        <v>434.839</v>
      </c>
      <c r="F10" s="44">
        <v>432.33200000000005</v>
      </c>
      <c r="G10" s="44">
        <v>331.30099999999999</v>
      </c>
      <c r="H10" s="44">
        <v>319.14599999999996</v>
      </c>
      <c r="I10" s="44">
        <v>247.02000000000004</v>
      </c>
      <c r="J10" s="44">
        <v>80.430999999999983</v>
      </c>
      <c r="K10" s="44">
        <v>33.101000000000056</v>
      </c>
      <c r="L10" s="44">
        <v>0.61299999999999955</v>
      </c>
      <c r="M10" s="44">
        <v>-1.3840000000000146</v>
      </c>
      <c r="N10" s="44">
        <v>33.25</v>
      </c>
      <c r="O10" s="45">
        <v>-52.189000000000021</v>
      </c>
      <c r="P10" s="46">
        <v>-198.61052709536563</v>
      </c>
      <c r="Q10" s="44">
        <v>-279.17895440959529</v>
      </c>
      <c r="R10" s="44">
        <v>-327.7985594893297</v>
      </c>
      <c r="S10" s="44">
        <v>-355.55181613465066</v>
      </c>
      <c r="T10" s="44">
        <v>-384.06155347975442</v>
      </c>
      <c r="U10" s="44">
        <v>-424.72836696785458</v>
      </c>
      <c r="V10" s="47">
        <v>-474.14929059434417</v>
      </c>
      <c r="X10" s="20" t="s">
        <v>36</v>
      </c>
      <c r="Y10" s="17">
        <f>$P$11</f>
        <v>7.940924044887268</v>
      </c>
      <c r="Z10" s="10">
        <f>$P$25</f>
        <v>7.6987632928416003</v>
      </c>
      <c r="AA10" s="10">
        <f>$P$39</f>
        <v>7.711223467575417</v>
      </c>
      <c r="AB10" s="10">
        <f>$P$53</f>
        <v>7.7471332157911901</v>
      </c>
      <c r="AC10" s="10">
        <f>$P$67</f>
        <v>7.3707078164393902</v>
      </c>
      <c r="AD10" s="10">
        <f>$P$81</f>
        <v>7.4061383368151343</v>
      </c>
      <c r="AE10" s="10">
        <f>$P$95</f>
        <v>7.0094087425184295</v>
      </c>
      <c r="AF10" s="13">
        <f>$P$109</f>
        <v>7.017982184195465</v>
      </c>
    </row>
    <row r="11" spans="1:32" x14ac:dyDescent="0.2">
      <c r="A11" s="22"/>
      <c r="B11" s="20" t="s">
        <v>36</v>
      </c>
      <c r="C11" s="51"/>
      <c r="D11" s="44">
        <v>19.348746332282126</v>
      </c>
      <c r="E11" s="44">
        <v>18.105276623022132</v>
      </c>
      <c r="F11" s="44">
        <v>18.065143278196842</v>
      </c>
      <c r="G11" s="44">
        <v>15.906042686624764</v>
      </c>
      <c r="H11" s="44">
        <v>15.637490634922045</v>
      </c>
      <c r="I11" s="44">
        <v>14.030307554685184</v>
      </c>
      <c r="J11" s="44">
        <v>10.871898306389181</v>
      </c>
      <c r="K11" s="44">
        <v>9.9613566724670015</v>
      </c>
      <c r="L11" s="44">
        <v>9.4931961936222535</v>
      </c>
      <c r="M11" s="44">
        <v>9.545884330574653</v>
      </c>
      <c r="N11" s="44">
        <v>10.274142554997802</v>
      </c>
      <c r="O11" s="45">
        <v>9.2310855010579775</v>
      </c>
      <c r="P11" s="43">
        <v>7.940924044887268</v>
      </c>
      <c r="Q11" s="33">
        <v>7.2647779623455806</v>
      </c>
      <c r="R11" s="33">
        <v>6.9505672000203971</v>
      </c>
      <c r="S11" s="33">
        <v>6.9052952172174313</v>
      </c>
      <c r="T11" s="33">
        <v>6.9828607254134898</v>
      </c>
      <c r="U11" s="33">
        <v>6.891869876077763</v>
      </c>
      <c r="V11" s="34">
        <v>6.52886672125865</v>
      </c>
      <c r="X11" s="20" t="s">
        <v>37</v>
      </c>
      <c r="Y11" s="17">
        <f>$P$12</f>
        <v>11.633011229675462</v>
      </c>
      <c r="Z11" s="10">
        <f>$P$26</f>
        <v>11.356146894775938</v>
      </c>
      <c r="AA11" s="10">
        <f>$P$40</f>
        <v>11.335700648175493</v>
      </c>
      <c r="AB11" s="10">
        <f>$P$54</f>
        <v>11.310812919639265</v>
      </c>
      <c r="AC11" s="10">
        <f>$P$68</f>
        <v>11.703469440450267</v>
      </c>
      <c r="AD11" s="10">
        <f>$P$82</f>
        <v>11.677919518823135</v>
      </c>
      <c r="AE11" s="10">
        <f>$P$96</f>
        <v>11.620000146541669</v>
      </c>
      <c r="AF11" s="13">
        <f>$P$110</f>
        <v>11.595060186621451</v>
      </c>
    </row>
    <row r="12" spans="1:32" x14ac:dyDescent="0.2">
      <c r="A12" s="22"/>
      <c r="B12" s="20" t="s">
        <v>37</v>
      </c>
      <c r="C12" s="51"/>
      <c r="D12" s="44">
        <v>7.3510993922494636</v>
      </c>
      <c r="E12" s="44">
        <v>7.7662349766845553</v>
      </c>
      <c r="F12" s="44">
        <v>8.0945190417793125</v>
      </c>
      <c r="G12" s="44">
        <v>8.4686533393451864</v>
      </c>
      <c r="H12" s="44">
        <v>8.7740195600086786</v>
      </c>
      <c r="I12" s="44">
        <v>8.9659443511525545</v>
      </c>
      <c r="J12" s="44">
        <v>9.2661645325609481</v>
      </c>
      <c r="K12" s="44">
        <v>9.3203881615143445</v>
      </c>
      <c r="L12" s="44">
        <v>9.481690722423469</v>
      </c>
      <c r="M12" s="44">
        <v>9.5713424256809638</v>
      </c>
      <c r="N12" s="44">
        <v>9.6720383865401018</v>
      </c>
      <c r="O12" s="45">
        <v>10.180956201776677</v>
      </c>
      <c r="P12" s="43">
        <v>11.633011229675462</v>
      </c>
      <c r="Q12" s="33">
        <v>12.572454473929996</v>
      </c>
      <c r="R12" s="33">
        <v>13.367716683535374</v>
      </c>
      <c r="S12" s="33">
        <v>14.106596939800061</v>
      </c>
      <c r="T12" s="33">
        <v>15.064243596395485</v>
      </c>
      <c r="U12" s="33">
        <v>16.226095209582077</v>
      </c>
      <c r="V12" s="34">
        <v>17.490571644437114</v>
      </c>
      <c r="X12" s="20" t="s">
        <v>33</v>
      </c>
      <c r="Y12" s="17">
        <f>$P$13</f>
        <v>-3.6920871847881944</v>
      </c>
      <c r="Z12" s="10">
        <f>$P$27</f>
        <v>-3.6573836019343373</v>
      </c>
      <c r="AA12" s="10">
        <f>$P$41</f>
        <v>-3.624477180600076</v>
      </c>
      <c r="AB12" s="10">
        <f>$P$55</f>
        <v>-3.5636797038480745</v>
      </c>
      <c r="AC12" s="10">
        <f>$P$69</f>
        <v>-4.3327616240108764</v>
      </c>
      <c r="AD12" s="10">
        <f>$P$83</f>
        <v>-4.2717811820080005</v>
      </c>
      <c r="AE12" s="10">
        <f>$P$97</f>
        <v>-4.6105914040232392</v>
      </c>
      <c r="AF12" s="13">
        <f>$P$111</f>
        <v>-4.5770780024259858</v>
      </c>
    </row>
    <row r="13" spans="1:32" x14ac:dyDescent="0.2">
      <c r="A13" s="22"/>
      <c r="B13" s="20" t="s">
        <v>33</v>
      </c>
      <c r="C13" s="51"/>
      <c r="D13" s="44">
        <v>11.997646940032663</v>
      </c>
      <c r="E13" s="44">
        <v>10.339041646337577</v>
      </c>
      <c r="F13" s="44">
        <v>9.9706242364175299</v>
      </c>
      <c r="G13" s="44">
        <v>7.4373893472795771</v>
      </c>
      <c r="H13" s="44">
        <v>6.8634710749133667</v>
      </c>
      <c r="I13" s="44">
        <v>5.0643632035326291</v>
      </c>
      <c r="J13" s="44">
        <v>1.6057337738282325</v>
      </c>
      <c r="K13" s="44">
        <v>0.64096851095265706</v>
      </c>
      <c r="L13" s="44">
        <v>1.1505471198784534E-2</v>
      </c>
      <c r="M13" s="44">
        <v>-2.5458095106310807E-2</v>
      </c>
      <c r="N13" s="44">
        <v>0.60210416845769998</v>
      </c>
      <c r="O13" s="45">
        <v>-0.94987070071869972</v>
      </c>
      <c r="P13" s="43">
        <v>-3.6920871847881944</v>
      </c>
      <c r="Q13" s="33">
        <v>-5.3076765115844156</v>
      </c>
      <c r="R13" s="33">
        <v>-6.4171494835149767</v>
      </c>
      <c r="S13" s="33">
        <v>-7.2013017225826301</v>
      </c>
      <c r="T13" s="33">
        <v>-8.0813828709819955</v>
      </c>
      <c r="U13" s="33">
        <v>-9.3342253335043139</v>
      </c>
      <c r="V13" s="34">
        <v>-10.961704923178464</v>
      </c>
      <c r="X13" s="19" t="s">
        <v>34</v>
      </c>
      <c r="Y13" s="17">
        <f>$P$14</f>
        <v>-1.0800249583553523E-12</v>
      </c>
      <c r="Z13" s="10">
        <f>$P$28</f>
        <v>4.5474735088646412E-13</v>
      </c>
      <c r="AA13" s="10">
        <f>$P$42</f>
        <v>39.166666666663104</v>
      </c>
      <c r="AB13" s="10">
        <f>$P$56</f>
        <v>99.1666666666639</v>
      </c>
      <c r="AC13" s="10">
        <f>$P$70</f>
        <v>-23.333333333332178</v>
      </c>
      <c r="AD13" s="10">
        <f>$P$84</f>
        <v>36.666666666667993</v>
      </c>
      <c r="AE13" s="10">
        <f>$P$98</f>
        <v>-23.333333333334281</v>
      </c>
      <c r="AF13" s="13">
        <f>$P$112</f>
        <v>36.66666666666606</v>
      </c>
    </row>
    <row r="14" spans="1:32" x14ac:dyDescent="0.2">
      <c r="A14" s="22"/>
      <c r="B14" s="19" t="s">
        <v>34</v>
      </c>
      <c r="C14" s="51"/>
      <c r="D14" s="44">
        <v>-123.26399999999978</v>
      </c>
      <c r="E14" s="44">
        <v>-197.24500000000086</v>
      </c>
      <c r="F14" s="44">
        <v>-148.87999999999892</v>
      </c>
      <c r="G14" s="44">
        <v>-140.84900000000067</v>
      </c>
      <c r="H14" s="44">
        <v>271.9530000000002</v>
      </c>
      <c r="I14" s="44">
        <v>72.645000000000834</v>
      </c>
      <c r="J14" s="44">
        <v>125.40399999999914</v>
      </c>
      <c r="K14" s="44">
        <v>381.98000000000008</v>
      </c>
      <c r="L14" s="44">
        <v>239.04100000000045</v>
      </c>
      <c r="M14" s="44">
        <v>195.66899999999987</v>
      </c>
      <c r="N14" s="44">
        <v>116.12700000000041</v>
      </c>
      <c r="O14" s="45">
        <v>-209.08200000000062</v>
      </c>
      <c r="P14" s="43">
        <v>-1.0800249583553523E-12</v>
      </c>
      <c r="Q14" s="33">
        <v>0</v>
      </c>
      <c r="R14" s="33">
        <v>7.9580786405131221E-13</v>
      </c>
      <c r="S14" s="33">
        <v>7.3896444519050419E-13</v>
      </c>
      <c r="T14" s="33">
        <v>1.8758328224066645E-12</v>
      </c>
      <c r="U14" s="33">
        <v>-3.5811353882309049E-12</v>
      </c>
      <c r="V14" s="34">
        <v>9.0949470177292824E-13</v>
      </c>
      <c r="X14" s="19" t="s">
        <v>35</v>
      </c>
      <c r="Y14" s="17">
        <f>$P$15</f>
        <v>-2.0077215273088336E-14</v>
      </c>
      <c r="Z14" s="10">
        <f>$P$29</f>
        <v>8.4528376108209091E-15</v>
      </c>
      <c r="AA14" s="10">
        <f>$P$43</f>
        <v>0.72665953052511523</v>
      </c>
      <c r="AB14" s="10">
        <f>$P$57</f>
        <v>1.834503466021608</v>
      </c>
      <c r="AC14" s="10">
        <f>$P$71</f>
        <v>-0.43491266392808098</v>
      </c>
      <c r="AD14" s="10">
        <f>$P$85</f>
        <v>0.68144629522545297</v>
      </c>
      <c r="AE14" s="10">
        <f>$P$99</f>
        <v>-0.43521150612250104</v>
      </c>
      <c r="AF14" s="13">
        <f>$P$113</f>
        <v>0.68196090791149078</v>
      </c>
    </row>
    <row r="15" spans="1:32" ht="13.5" thickBot="1" x14ac:dyDescent="0.25">
      <c r="A15" s="22"/>
      <c r="B15" s="19" t="s">
        <v>35</v>
      </c>
      <c r="C15" s="51"/>
      <c r="D15" s="44">
        <v>-3.0393752888388454</v>
      </c>
      <c r="E15" s="44">
        <v>-4.6898375479933128</v>
      </c>
      <c r="F15" s="44">
        <v>-3.4335338034608376</v>
      </c>
      <c r="G15" s="44">
        <v>-3.1619248121043579</v>
      </c>
      <c r="H15" s="44">
        <v>5.8485506609386171</v>
      </c>
      <c r="I15" s="44">
        <v>1.4893557805871269</v>
      </c>
      <c r="J15" s="44">
        <v>2.503579940236405</v>
      </c>
      <c r="K15" s="44">
        <v>7.3966693397086178</v>
      </c>
      <c r="L15" s="44">
        <v>4.4865894630154557</v>
      </c>
      <c r="M15" s="44">
        <v>3.5992485631190818</v>
      </c>
      <c r="N15" s="44">
        <v>2.1028737073830852</v>
      </c>
      <c r="O15" s="45">
        <v>-3.8054161958969877</v>
      </c>
      <c r="P15" s="43">
        <v>-2.0077215273088336E-14</v>
      </c>
      <c r="Q15" s="33">
        <v>0</v>
      </c>
      <c r="R15" s="33">
        <v>1.5579135038695224E-14</v>
      </c>
      <c r="S15" s="33">
        <v>1.4966892842595951E-14</v>
      </c>
      <c r="T15" s="33">
        <v>3.9471077233514714E-14</v>
      </c>
      <c r="U15" s="33">
        <v>-7.8702359586129641E-14</v>
      </c>
      <c r="V15" s="34">
        <v>2.102631544071735E-14</v>
      </c>
      <c r="X15" s="21" t="s">
        <v>38</v>
      </c>
      <c r="Y15" s="18">
        <f>$P$16</f>
        <v>-3.6920871847882144</v>
      </c>
      <c r="Z15" s="14">
        <f>$P$30</f>
        <v>-3.6573836019343289</v>
      </c>
      <c r="AA15" s="14">
        <f>$P$44</f>
        <v>-2.8978176500749608</v>
      </c>
      <c r="AB15" s="14">
        <f>$P$58</f>
        <v>-1.7291762378264666</v>
      </c>
      <c r="AC15" s="14">
        <f>$P$72</f>
        <v>-4.7676742879389575</v>
      </c>
      <c r="AD15" s="14">
        <f>$P$86</f>
        <v>-3.5903348867825473</v>
      </c>
      <c r="AE15" s="14">
        <f>$P$100</f>
        <v>-5.0458029101457402</v>
      </c>
      <c r="AF15" s="15">
        <f>$P$114</f>
        <v>-3.8951170945144948</v>
      </c>
    </row>
    <row r="16" spans="1:32" ht="15.75" thickBot="1" x14ac:dyDescent="0.3">
      <c r="B16" s="21" t="s">
        <v>38</v>
      </c>
      <c r="C16" s="54"/>
      <c r="D16" s="55">
        <v>8.958271651193817</v>
      </c>
      <c r="E16" s="55">
        <v>5.6492040983442644</v>
      </c>
      <c r="F16" s="55">
        <v>6.5370904329566919</v>
      </c>
      <c r="G16" s="55">
        <v>4.2754645351752192</v>
      </c>
      <c r="H16" s="55">
        <v>12.712021735851984</v>
      </c>
      <c r="I16" s="55">
        <v>6.5537189841197563</v>
      </c>
      <c r="J16" s="55">
        <v>4.109313714064637</v>
      </c>
      <c r="K16" s="55">
        <v>8.0376378506612749</v>
      </c>
      <c r="L16" s="55">
        <v>4.4980949342142402</v>
      </c>
      <c r="M16" s="55">
        <v>3.573790468012771</v>
      </c>
      <c r="N16" s="55">
        <v>2.7049778758407852</v>
      </c>
      <c r="O16" s="56">
        <v>-4.7552868966156874</v>
      </c>
      <c r="P16" s="57">
        <v>-3.6920871847882144</v>
      </c>
      <c r="Q16" s="58">
        <v>-5.3076765115844156</v>
      </c>
      <c r="R16" s="58">
        <v>-6.4171494835149607</v>
      </c>
      <c r="S16" s="58">
        <v>-7.201301722582615</v>
      </c>
      <c r="T16" s="58">
        <v>-8.0813828709819564</v>
      </c>
      <c r="U16" s="58">
        <v>-9.3342253335043921</v>
      </c>
      <c r="V16" s="59">
        <v>-10.961704923178443</v>
      </c>
      <c r="X16" s="67" t="s">
        <v>13</v>
      </c>
      <c r="Y16" s="16" t="s">
        <v>19</v>
      </c>
      <c r="Z16" s="11" t="s">
        <v>20</v>
      </c>
      <c r="AA16" s="11" t="s">
        <v>21</v>
      </c>
      <c r="AB16" s="11" t="s">
        <v>22</v>
      </c>
      <c r="AC16" s="11" t="s">
        <v>23</v>
      </c>
      <c r="AD16" s="11" t="s">
        <v>24</v>
      </c>
      <c r="AE16" s="11" t="s">
        <v>25</v>
      </c>
      <c r="AF16" s="12" t="s">
        <v>26</v>
      </c>
    </row>
    <row r="17" spans="2:32" s="9" customFormat="1" ht="13.5" thickBot="1" x14ac:dyDescent="0.25">
      <c r="B17" s="60"/>
      <c r="C17" s="52" t="s">
        <v>45</v>
      </c>
      <c r="D17" s="27" t="s">
        <v>0</v>
      </c>
      <c r="E17" s="27" t="s">
        <v>1</v>
      </c>
      <c r="F17" s="27" t="s">
        <v>2</v>
      </c>
      <c r="G17" s="27" t="s">
        <v>3</v>
      </c>
      <c r="H17" s="27" t="s">
        <v>4</v>
      </c>
      <c r="I17" s="27" t="s">
        <v>5</v>
      </c>
      <c r="J17" s="27" t="s">
        <v>6</v>
      </c>
      <c r="K17" s="27" t="s">
        <v>7</v>
      </c>
      <c r="L17" s="27" t="s">
        <v>8</v>
      </c>
      <c r="M17" s="27" t="s">
        <v>9</v>
      </c>
      <c r="N17" s="27" t="s">
        <v>10</v>
      </c>
      <c r="O17" s="28" t="s">
        <v>11</v>
      </c>
      <c r="P17" s="35" t="s">
        <v>12</v>
      </c>
      <c r="Q17" s="36" t="s">
        <v>13</v>
      </c>
      <c r="R17" s="36" t="s">
        <v>14</v>
      </c>
      <c r="S17" s="36" t="s">
        <v>15</v>
      </c>
      <c r="T17" s="36" t="s">
        <v>16</v>
      </c>
      <c r="U17" s="36" t="s">
        <v>17</v>
      </c>
      <c r="V17" s="37" t="s">
        <v>18</v>
      </c>
      <c r="X17" s="63" t="s">
        <v>27</v>
      </c>
      <c r="Y17" s="17">
        <f>$Q$5</f>
        <v>10659.407472904633</v>
      </c>
      <c r="Z17" s="10">
        <f>$Q$19</f>
        <v>10661.257387678985</v>
      </c>
      <c r="AA17" s="10">
        <f>$Q$33</f>
        <v>10701.82675335215</v>
      </c>
      <c r="AB17" s="10">
        <f>$Q$47</f>
        <v>10764.544944886986</v>
      </c>
      <c r="AC17" s="10">
        <f>$Q$61</f>
        <v>10602.229326521334</v>
      </c>
      <c r="AD17" s="10">
        <f>$Q$75</f>
        <v>10664.832398379243</v>
      </c>
      <c r="AE17" s="10">
        <f>$Q$89</f>
        <v>10587.493439917254</v>
      </c>
      <c r="AF17" s="13">
        <f>$Q$103</f>
        <v>10648.591098141966</v>
      </c>
    </row>
    <row r="18" spans="2:32" s="9" customFormat="1" ht="13.5" thickBot="1" x14ac:dyDescent="0.25">
      <c r="B18" s="16" t="s">
        <v>20</v>
      </c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3"/>
      <c r="X18" s="20" t="s">
        <v>28</v>
      </c>
      <c r="Y18" s="17">
        <f>$Q$6</f>
        <v>-279.17895440959546</v>
      </c>
      <c r="Z18" s="10">
        <f>$Q$20</f>
        <v>-251.7955765850329</v>
      </c>
      <c r="AA18" s="10">
        <f>$Q$34</f>
        <v>-229.04981963172213</v>
      </c>
      <c r="AB18" s="10">
        <f>$Q$48</f>
        <v>-161.17402231082087</v>
      </c>
      <c r="AC18" s="10">
        <f>$Q$62</f>
        <v>-361.700739270349</v>
      </c>
      <c r="AD18" s="10">
        <f>$Q$76</f>
        <v>-298.01839035870944</v>
      </c>
      <c r="AE18" s="10">
        <f>$Q$90</f>
        <v>-372.37058569869259</v>
      </c>
      <c r="AF18" s="13">
        <f>$Q$104</f>
        <v>-309.26306542396924</v>
      </c>
    </row>
    <row r="19" spans="2:32" x14ac:dyDescent="0.2">
      <c r="B19" s="30" t="s">
        <v>44</v>
      </c>
      <c r="C19" s="50">
        <v>7632.8010000000004</v>
      </c>
      <c r="D19" s="48">
        <v>7929.4859999999999</v>
      </c>
      <c r="E19" s="48">
        <v>8292.7950000000001</v>
      </c>
      <c r="F19" s="48">
        <v>8530.3889999999992</v>
      </c>
      <c r="G19" s="48">
        <v>8813.8410000000003</v>
      </c>
      <c r="H19" s="48">
        <v>9004.2929999999997</v>
      </c>
      <c r="I19" s="48">
        <v>9595.3919999999998</v>
      </c>
      <c r="J19" s="48">
        <v>9915.0570000000007</v>
      </c>
      <c r="K19" s="48">
        <v>10120.892</v>
      </c>
      <c r="L19" s="48">
        <v>10535.973</v>
      </c>
      <c r="M19" s="48">
        <v>10775.627</v>
      </c>
      <c r="N19" s="48">
        <v>10969.912</v>
      </c>
      <c r="O19" s="49">
        <v>11119.289000000001</v>
      </c>
      <c r="P19" s="41">
        <v>10858.018</v>
      </c>
      <c r="Q19" s="40">
        <v>10661.257387678985</v>
      </c>
      <c r="R19" s="40">
        <v>10409.461811093952</v>
      </c>
      <c r="S19" s="40">
        <v>10154.480142935005</v>
      </c>
      <c r="T19" s="40">
        <v>9922.6321128110449</v>
      </c>
      <c r="U19" s="40">
        <v>9672.3505721117144</v>
      </c>
      <c r="V19" s="42">
        <v>9386.3718690684291</v>
      </c>
      <c r="X19" s="20" t="s">
        <v>29</v>
      </c>
      <c r="Y19" s="17">
        <f>$Q$7</f>
        <v>10519.817995699836</v>
      </c>
      <c r="Z19" s="10">
        <f>$Q$21</f>
        <v>10535.359599386469</v>
      </c>
      <c r="AA19" s="10">
        <f>$Q$35</f>
        <v>10587.30184353629</v>
      </c>
      <c r="AB19" s="10">
        <f>$Q$49</f>
        <v>10683.957933731575</v>
      </c>
      <c r="AC19" s="10">
        <f>$Q$63</f>
        <v>10421.378956886159</v>
      </c>
      <c r="AD19" s="10">
        <f>$Q$77</f>
        <v>10515.823203199889</v>
      </c>
      <c r="AE19" s="10">
        <f>$Q$91</f>
        <v>10401.308147067908</v>
      </c>
      <c r="AF19" s="13">
        <f>$Q$105</f>
        <v>10493.959565429981</v>
      </c>
    </row>
    <row r="20" spans="2:32" x14ac:dyDescent="0.2">
      <c r="B20" s="20" t="s">
        <v>43</v>
      </c>
      <c r="C20" s="51">
        <v>296.68499999999949</v>
      </c>
      <c r="D20" s="44">
        <v>363.3090000000002</v>
      </c>
      <c r="E20" s="44">
        <v>237.59399999999914</v>
      </c>
      <c r="F20" s="44">
        <v>283.45200000000114</v>
      </c>
      <c r="G20" s="44">
        <v>190.45199999999932</v>
      </c>
      <c r="H20" s="44">
        <v>591.09900000000016</v>
      </c>
      <c r="I20" s="44">
        <v>319.66500000000087</v>
      </c>
      <c r="J20" s="44">
        <v>205.83499999999913</v>
      </c>
      <c r="K20" s="44">
        <v>415.08100000000013</v>
      </c>
      <c r="L20" s="44">
        <v>239.65400000000045</v>
      </c>
      <c r="M20" s="44">
        <v>194.28499999999985</v>
      </c>
      <c r="N20" s="44">
        <v>149.37700000000041</v>
      </c>
      <c r="O20" s="45">
        <v>-261.27100000000064</v>
      </c>
      <c r="P20" s="43">
        <v>-196.76061232101529</v>
      </c>
      <c r="Q20" s="33">
        <v>-251.7955765850329</v>
      </c>
      <c r="R20" s="33">
        <v>-254.98166815894729</v>
      </c>
      <c r="S20" s="33">
        <v>-231.84803012395969</v>
      </c>
      <c r="T20" s="33">
        <v>-250.28154069933044</v>
      </c>
      <c r="U20" s="33">
        <v>-285.97870304328535</v>
      </c>
      <c r="V20" s="34">
        <v>-344.99764247423263</v>
      </c>
      <c r="W20" s="7"/>
      <c r="X20" s="20" t="s">
        <v>30</v>
      </c>
      <c r="Y20" s="17">
        <f>$Q$8</f>
        <v>382.12070971523309</v>
      </c>
      <c r="Z20" s="10">
        <f>$Q$22</f>
        <v>370.19917532407374</v>
      </c>
      <c r="AA20" s="10">
        <f>$Q$36</f>
        <v>375.26083889902532</v>
      </c>
      <c r="AB20" s="10">
        <f>$Q$50</f>
        <v>386.31197160230283</v>
      </c>
      <c r="AC20" s="10">
        <f>$Q$64</f>
        <v>347.71691652469275</v>
      </c>
      <c r="AD20" s="10">
        <f>$Q$78</f>
        <v>354.76444381262002</v>
      </c>
      <c r="AE20" s="10">
        <f>$Q$92</f>
        <v>331.32053421743319</v>
      </c>
      <c r="AF20" s="13">
        <f>$Q$106</f>
        <v>337.70804731371544</v>
      </c>
    </row>
    <row r="21" spans="2:32" x14ac:dyDescent="0.2">
      <c r="B21" s="20" t="s">
        <v>42</v>
      </c>
      <c r="C21" s="51">
        <v>7781.1435000000001</v>
      </c>
      <c r="D21" s="44">
        <v>8111.1404999999995</v>
      </c>
      <c r="E21" s="44">
        <v>8411.5920000000006</v>
      </c>
      <c r="F21" s="44">
        <v>8672.1149999999998</v>
      </c>
      <c r="G21" s="44">
        <v>8909.0669999999991</v>
      </c>
      <c r="H21" s="44">
        <v>9299.8424999999988</v>
      </c>
      <c r="I21" s="44">
        <v>9755.2245000000003</v>
      </c>
      <c r="J21" s="44">
        <v>10017.9745</v>
      </c>
      <c r="K21" s="44">
        <v>10328.432499999999</v>
      </c>
      <c r="L21" s="44">
        <v>10655.8</v>
      </c>
      <c r="M21" s="44">
        <v>10872.7695</v>
      </c>
      <c r="N21" s="44">
        <v>11044.6005</v>
      </c>
      <c r="O21" s="45">
        <v>10988.6535</v>
      </c>
      <c r="P21" s="43">
        <v>10759.637693839493</v>
      </c>
      <c r="Q21" s="33">
        <v>10535.359599386469</v>
      </c>
      <c r="R21" s="33">
        <v>10281.970977014478</v>
      </c>
      <c r="S21" s="33">
        <v>10038.556127873024</v>
      </c>
      <c r="T21" s="33">
        <v>9797.4913424613806</v>
      </c>
      <c r="U21" s="33">
        <v>9529.3612205900718</v>
      </c>
      <c r="V21" s="34">
        <v>9213.8730478313119</v>
      </c>
      <c r="X21" s="20" t="s">
        <v>31</v>
      </c>
      <c r="Y21" s="17">
        <f>$Q$9</f>
        <v>661.29966412482838</v>
      </c>
      <c r="Z21" s="10">
        <f>$Q$23</f>
        <v>621.99475190910437</v>
      </c>
      <c r="AA21" s="10">
        <f>$Q$37</f>
        <v>622.06065853075017</v>
      </c>
      <c r="AB21" s="10">
        <f>$Q$51</f>
        <v>623.56932724645947</v>
      </c>
      <c r="AC21" s="10">
        <f>$Q$65</f>
        <v>664.41765579504147</v>
      </c>
      <c r="AD21" s="10">
        <f>$Q$79</f>
        <v>666.11616750466146</v>
      </c>
      <c r="AE21" s="10">
        <f>$Q$93</f>
        <v>658.69111991612806</v>
      </c>
      <c r="AF21" s="13">
        <f>$Q$107</f>
        <v>660.30444607101708</v>
      </c>
    </row>
    <row r="22" spans="2:32" x14ac:dyDescent="0.2">
      <c r="B22" s="20" t="s">
        <v>40</v>
      </c>
      <c r="C22" s="51"/>
      <c r="D22" s="44">
        <v>784.702</v>
      </c>
      <c r="E22" s="44">
        <v>761.471</v>
      </c>
      <c r="F22" s="44">
        <v>783.31500000000005</v>
      </c>
      <c r="G22" s="44">
        <v>708.54</v>
      </c>
      <c r="H22" s="44">
        <v>727.13099999999997</v>
      </c>
      <c r="I22" s="44">
        <v>684.34400000000005</v>
      </c>
      <c r="J22" s="44">
        <v>544.572</v>
      </c>
      <c r="K22" s="44">
        <v>514.42600000000004</v>
      </c>
      <c r="L22" s="44">
        <v>505.78800000000001</v>
      </c>
      <c r="M22" s="44">
        <v>518.95100000000002</v>
      </c>
      <c r="N22" s="44">
        <v>567.36900000000003</v>
      </c>
      <c r="O22" s="45">
        <v>507.18599999999998</v>
      </c>
      <c r="P22" s="43">
        <v>414.17951860803169</v>
      </c>
      <c r="Q22" s="33">
        <v>370.19917532407374</v>
      </c>
      <c r="R22" s="33">
        <v>380.35248672220399</v>
      </c>
      <c r="S22" s="33">
        <v>408.49030880262609</v>
      </c>
      <c r="T22" s="33">
        <v>401.86254294561701</v>
      </c>
      <c r="U22" s="33">
        <v>382.45211100377458</v>
      </c>
      <c r="V22" s="34">
        <v>342.89798026933431</v>
      </c>
      <c r="X22" s="20" t="s">
        <v>32</v>
      </c>
      <c r="Y22" s="17">
        <f>$Q$10</f>
        <v>-279.17895440959529</v>
      </c>
      <c r="Z22" s="10">
        <f>$Q$24</f>
        <v>-251.79557658503063</v>
      </c>
      <c r="AA22" s="10">
        <f>$Q$38</f>
        <v>-246.79981963172486</v>
      </c>
      <c r="AB22" s="10">
        <f>$Q$52</f>
        <v>-237.25735564415663</v>
      </c>
      <c r="AC22" s="10">
        <f>$Q$66</f>
        <v>-316.70073927034872</v>
      </c>
      <c r="AD22" s="10">
        <f>$Q$80</f>
        <v>-311.35172369204145</v>
      </c>
      <c r="AE22" s="10">
        <f>$Q$94</f>
        <v>-327.37058569869487</v>
      </c>
      <c r="AF22" s="13">
        <f>$Q$108</f>
        <v>-322.59639875730164</v>
      </c>
    </row>
    <row r="23" spans="2:32" x14ac:dyDescent="0.2">
      <c r="B23" s="20" t="s">
        <v>41</v>
      </c>
      <c r="C23" s="51"/>
      <c r="D23" s="44">
        <v>298.12900000000002</v>
      </c>
      <c r="E23" s="44">
        <v>326.63200000000001</v>
      </c>
      <c r="F23" s="44">
        <v>350.983</v>
      </c>
      <c r="G23" s="44">
        <v>377.23899999999998</v>
      </c>
      <c r="H23" s="44">
        <v>407.98500000000001</v>
      </c>
      <c r="I23" s="44">
        <v>437.32400000000001</v>
      </c>
      <c r="J23" s="44">
        <v>464.14100000000002</v>
      </c>
      <c r="K23" s="44">
        <v>481.32499999999999</v>
      </c>
      <c r="L23" s="44">
        <v>505.17500000000001</v>
      </c>
      <c r="M23" s="44">
        <v>520.33500000000004</v>
      </c>
      <c r="N23" s="44">
        <v>534.11900000000003</v>
      </c>
      <c r="O23" s="45">
        <v>559.375</v>
      </c>
      <c r="P23" s="43">
        <v>610.94013092904743</v>
      </c>
      <c r="Q23" s="33">
        <v>621.99475190910437</v>
      </c>
      <c r="R23" s="33">
        <v>635.33415488115338</v>
      </c>
      <c r="S23" s="33">
        <v>640.33833892658402</v>
      </c>
      <c r="T23" s="33">
        <v>652.14408364494932</v>
      </c>
      <c r="U23" s="33">
        <v>668.43081404705947</v>
      </c>
      <c r="V23" s="34">
        <v>687.89562274356751</v>
      </c>
      <c r="X23" s="20" t="s">
        <v>36</v>
      </c>
      <c r="Y23" s="17">
        <f>$Q$11</f>
        <v>7.2647779623455806</v>
      </c>
      <c r="Z23" s="10">
        <f>$Q$25</f>
        <v>7.0277463589497682</v>
      </c>
      <c r="AA23" s="10">
        <f>$Q$39</f>
        <v>7.0888852409195806</v>
      </c>
      <c r="AB23" s="10">
        <f>$Q$53</f>
        <v>7.231626593785661</v>
      </c>
      <c r="AC23" s="10">
        <f>$Q$67</f>
        <v>6.6731460004135243</v>
      </c>
      <c r="AD23" s="10">
        <f>$Q$81</f>
        <v>6.7472500622617506</v>
      </c>
      <c r="AE23" s="10">
        <f>$Q$95</f>
        <v>6.3707474008609442</v>
      </c>
      <c r="AF23" s="13">
        <f>$Q$109</f>
        <v>6.4362368695648415</v>
      </c>
    </row>
    <row r="24" spans="2:32" x14ac:dyDescent="0.2">
      <c r="B24" s="20" t="s">
        <v>39</v>
      </c>
      <c r="C24" s="51"/>
      <c r="D24" s="44">
        <v>486.57299999999998</v>
      </c>
      <c r="E24" s="44">
        <v>434.839</v>
      </c>
      <c r="F24" s="44">
        <v>432.33200000000005</v>
      </c>
      <c r="G24" s="44">
        <v>331.30099999999999</v>
      </c>
      <c r="H24" s="44">
        <v>319.14599999999996</v>
      </c>
      <c r="I24" s="44">
        <v>247.02000000000004</v>
      </c>
      <c r="J24" s="44">
        <v>80.430999999999983</v>
      </c>
      <c r="K24" s="44">
        <v>33.101000000000056</v>
      </c>
      <c r="L24" s="44">
        <v>0.61299999999999955</v>
      </c>
      <c r="M24" s="44">
        <v>-1.3840000000000146</v>
      </c>
      <c r="N24" s="44">
        <v>33.25</v>
      </c>
      <c r="O24" s="45">
        <v>-52.189000000000021</v>
      </c>
      <c r="P24" s="46">
        <v>-196.76061232101574</v>
      </c>
      <c r="Q24" s="44">
        <v>-251.79557658503063</v>
      </c>
      <c r="R24" s="44">
        <v>-254.98166815894939</v>
      </c>
      <c r="S24" s="44">
        <v>-231.84803012395793</v>
      </c>
      <c r="T24" s="44">
        <v>-250.28154069933231</v>
      </c>
      <c r="U24" s="44">
        <v>-285.9787030432849</v>
      </c>
      <c r="V24" s="47">
        <v>-344.9976424742332</v>
      </c>
      <c r="X24" s="20" t="s">
        <v>37</v>
      </c>
      <c r="Y24" s="17">
        <f>$Q$12</f>
        <v>12.572454473929996</v>
      </c>
      <c r="Z24" s="10">
        <f>$Q$26</f>
        <v>11.8077555121199</v>
      </c>
      <c r="AA24" s="10">
        <f>$Q$40</f>
        <v>11.751070626375459</v>
      </c>
      <c r="AB24" s="10">
        <f>$Q$54</f>
        <v>11.673002292113406</v>
      </c>
      <c r="AC24" s="10">
        <f>$Q$68</f>
        <v>12.751050672732953</v>
      </c>
      <c r="AD24" s="10">
        <f>$Q$82</f>
        <v>12.668835423211892</v>
      </c>
      <c r="AE24" s="10">
        <f>$Q$96</f>
        <v>12.665543806656874</v>
      </c>
      <c r="AF24" s="13">
        <f>$Q$110</f>
        <v>12.584467129952424</v>
      </c>
    </row>
    <row r="25" spans="2:32" x14ac:dyDescent="0.2">
      <c r="B25" s="20" t="s">
        <v>36</v>
      </c>
      <c r="C25" s="51"/>
      <c r="D25" s="44">
        <v>19.348746332282126</v>
      </c>
      <c r="E25" s="44">
        <v>18.105276623022132</v>
      </c>
      <c r="F25" s="44">
        <v>18.065143278196842</v>
      </c>
      <c r="G25" s="44">
        <v>15.906042686624764</v>
      </c>
      <c r="H25" s="44">
        <v>15.637490634922045</v>
      </c>
      <c r="I25" s="44">
        <v>14.030307554685184</v>
      </c>
      <c r="J25" s="44">
        <v>10.871898306389181</v>
      </c>
      <c r="K25" s="44">
        <v>9.9613566724670015</v>
      </c>
      <c r="L25" s="44">
        <v>9.4931961936222535</v>
      </c>
      <c r="M25" s="44">
        <v>9.545884330574653</v>
      </c>
      <c r="N25" s="44">
        <v>10.274142554997802</v>
      </c>
      <c r="O25" s="45">
        <v>9.2310855010579775</v>
      </c>
      <c r="P25" s="43">
        <v>7.6987632928416003</v>
      </c>
      <c r="Q25" s="33">
        <v>7.0277463589497682</v>
      </c>
      <c r="R25" s="33">
        <v>7.398435330589602</v>
      </c>
      <c r="S25" s="33">
        <v>8.1384275507194346</v>
      </c>
      <c r="T25" s="33">
        <v>8.2033763317347077</v>
      </c>
      <c r="U25" s="33">
        <v>8.026815274404985</v>
      </c>
      <c r="V25" s="34">
        <v>7.4430802006772367</v>
      </c>
      <c r="X25" s="20" t="s">
        <v>33</v>
      </c>
      <c r="Y25" s="17">
        <f>$Q$13</f>
        <v>-5.3076765115844156</v>
      </c>
      <c r="Z25" s="10">
        <f>$Q$27</f>
        <v>-4.7800091531701323</v>
      </c>
      <c r="AA25" s="10">
        <f>$Q$41</f>
        <v>-4.6621853854558779</v>
      </c>
      <c r="AB25" s="10">
        <f>$Q$55</f>
        <v>-4.4413756983277448</v>
      </c>
      <c r="AC25" s="10">
        <f>$Q$69</f>
        <v>-6.0779046723194288</v>
      </c>
      <c r="AD25" s="10">
        <f>$Q$83</f>
        <v>-5.9215853609501412</v>
      </c>
      <c r="AE25" s="10">
        <f>$Q$97</f>
        <v>-6.29479640579593</v>
      </c>
      <c r="AF25" s="13">
        <f>$Q$111</f>
        <v>-6.1482302603875825</v>
      </c>
    </row>
    <row r="26" spans="2:32" x14ac:dyDescent="0.2">
      <c r="B26" s="20" t="s">
        <v>37</v>
      </c>
      <c r="C26" s="51"/>
      <c r="D26" s="44">
        <v>7.3510993922494636</v>
      </c>
      <c r="E26" s="44">
        <v>7.7662349766845553</v>
      </c>
      <c r="F26" s="44">
        <v>8.0945190417793125</v>
      </c>
      <c r="G26" s="44">
        <v>8.4686533393451864</v>
      </c>
      <c r="H26" s="44">
        <v>8.7740195600086786</v>
      </c>
      <c r="I26" s="44">
        <v>8.9659443511525545</v>
      </c>
      <c r="J26" s="44">
        <v>9.2661645325609481</v>
      </c>
      <c r="K26" s="44">
        <v>9.3203881615143445</v>
      </c>
      <c r="L26" s="44">
        <v>9.481690722423469</v>
      </c>
      <c r="M26" s="44">
        <v>9.5713424256809638</v>
      </c>
      <c r="N26" s="44">
        <v>9.6720383865401018</v>
      </c>
      <c r="O26" s="45">
        <v>10.180956201776677</v>
      </c>
      <c r="P26" s="43">
        <v>11.356146894775938</v>
      </c>
      <c r="Q26" s="33">
        <v>11.8077555121199</v>
      </c>
      <c r="R26" s="33">
        <v>12.358217238726967</v>
      </c>
      <c r="S26" s="33">
        <v>12.757578495748458</v>
      </c>
      <c r="T26" s="33">
        <v>13.31247073051486</v>
      </c>
      <c r="U26" s="33">
        <v>14.028869272009175</v>
      </c>
      <c r="V26" s="34">
        <v>14.931736505865553</v>
      </c>
      <c r="X26" s="19" t="s">
        <v>34</v>
      </c>
      <c r="Y26" s="17">
        <f>$Q$14</f>
        <v>0</v>
      </c>
      <c r="Z26" s="10">
        <f>$Q$28</f>
        <v>-2.2737367544323206E-12</v>
      </c>
      <c r="AA26" s="10">
        <f>$Q$42</f>
        <v>17.750000000002728</v>
      </c>
      <c r="AB26" s="10">
        <f>$Q$56</f>
        <v>76.083333333335759</v>
      </c>
      <c r="AC26" s="10">
        <f>$Q$70</f>
        <v>-45.000000000000284</v>
      </c>
      <c r="AD26" s="10">
        <f>$Q$84</f>
        <v>13.333333333332007</v>
      </c>
      <c r="AE26" s="10">
        <f>$Q$98</f>
        <v>-44.999999999997726</v>
      </c>
      <c r="AF26" s="13">
        <f>$Q$112</f>
        <v>13.333333333332405</v>
      </c>
    </row>
    <row r="27" spans="2:32" x14ac:dyDescent="0.2">
      <c r="B27" s="20" t="s">
        <v>33</v>
      </c>
      <c r="C27" s="51"/>
      <c r="D27" s="44">
        <v>11.997646940032663</v>
      </c>
      <c r="E27" s="44">
        <v>10.339041646337577</v>
      </c>
      <c r="F27" s="44">
        <v>9.9706242364175299</v>
      </c>
      <c r="G27" s="44">
        <v>7.4373893472795771</v>
      </c>
      <c r="H27" s="44">
        <v>6.8634710749133667</v>
      </c>
      <c r="I27" s="44">
        <v>5.0643632035326291</v>
      </c>
      <c r="J27" s="44">
        <v>1.6057337738282325</v>
      </c>
      <c r="K27" s="44">
        <v>0.64096851095265706</v>
      </c>
      <c r="L27" s="44">
        <v>1.1505471198784534E-2</v>
      </c>
      <c r="M27" s="44">
        <v>-2.5458095106310807E-2</v>
      </c>
      <c r="N27" s="44">
        <v>0.60210416845769998</v>
      </c>
      <c r="O27" s="45">
        <v>-0.94987070071869972</v>
      </c>
      <c r="P27" s="43">
        <v>-3.6573836019343373</v>
      </c>
      <c r="Q27" s="33">
        <v>-4.7800091531701323</v>
      </c>
      <c r="R27" s="33">
        <v>-4.9597819081373649</v>
      </c>
      <c r="S27" s="33">
        <v>-4.6191509450290233</v>
      </c>
      <c r="T27" s="33">
        <v>-5.1090943987801527</v>
      </c>
      <c r="U27" s="33">
        <v>-6.0020539976041896</v>
      </c>
      <c r="V27" s="34">
        <v>-7.4886563051883162</v>
      </c>
      <c r="X27" s="19" t="s">
        <v>35</v>
      </c>
      <c r="Y27" s="17">
        <f>$Q$15</f>
        <v>0</v>
      </c>
      <c r="Z27" s="10">
        <f>$Q$29</f>
        <v>-4.3163913542442965E-14</v>
      </c>
      <c r="AA27" s="10">
        <f>$Q$43</f>
        <v>0.33530733821175362</v>
      </c>
      <c r="AB27" s="10">
        <f>$Q$57</f>
        <v>1.4242537045774797</v>
      </c>
      <c r="AC27" s="10">
        <f>$Q$71</f>
        <v>-0.86360932053556172</v>
      </c>
      <c r="AD27" s="10">
        <f>$Q$85</f>
        <v>0.25358610687320743</v>
      </c>
      <c r="AE27" s="10">
        <f>$Q$99</f>
        <v>-0.86527577807956924</v>
      </c>
      <c r="AF27" s="13">
        <f>$Q$113</f>
        <v>0.25411444079232226</v>
      </c>
    </row>
    <row r="28" spans="2:32" ht="13.5" thickBot="1" x14ac:dyDescent="0.25">
      <c r="B28" s="19" t="s">
        <v>34</v>
      </c>
      <c r="C28" s="51"/>
      <c r="D28" s="44">
        <v>-123.26399999999978</v>
      </c>
      <c r="E28" s="44">
        <v>-197.24500000000086</v>
      </c>
      <c r="F28" s="44">
        <v>-148.87999999999892</v>
      </c>
      <c r="G28" s="44">
        <v>-140.84900000000067</v>
      </c>
      <c r="H28" s="44">
        <v>271.9530000000002</v>
      </c>
      <c r="I28" s="44">
        <v>72.645000000000834</v>
      </c>
      <c r="J28" s="44">
        <v>125.40399999999914</v>
      </c>
      <c r="K28" s="44">
        <v>381.98000000000008</v>
      </c>
      <c r="L28" s="44">
        <v>239.04100000000045</v>
      </c>
      <c r="M28" s="44">
        <v>195.66899999999987</v>
      </c>
      <c r="N28" s="44">
        <v>116.12700000000041</v>
      </c>
      <c r="O28" s="45">
        <v>-209.08200000000062</v>
      </c>
      <c r="P28" s="43">
        <v>4.5474735088646412E-13</v>
      </c>
      <c r="Q28" s="33">
        <v>-2.2737367544323206E-12</v>
      </c>
      <c r="R28" s="33">
        <v>2.1032064978498966E-12</v>
      </c>
      <c r="S28" s="33">
        <v>-1.7621459846850485E-12</v>
      </c>
      <c r="T28" s="33">
        <v>1.8758328224066645E-12</v>
      </c>
      <c r="U28" s="33">
        <v>-4.5474735088646412E-13</v>
      </c>
      <c r="V28" s="34">
        <v>5.6843418860808015E-13</v>
      </c>
      <c r="X28" s="21" t="s">
        <v>38</v>
      </c>
      <c r="Y28" s="18">
        <f>$Q$16</f>
        <v>-5.3076765115844156</v>
      </c>
      <c r="Z28" s="14">
        <f>$Q$30</f>
        <v>-4.7800091531701758</v>
      </c>
      <c r="AA28" s="14">
        <f>$Q$44</f>
        <v>-4.3268780472441239</v>
      </c>
      <c r="AB28" s="14">
        <f>$Q$58</f>
        <v>-3.0171219937502651</v>
      </c>
      <c r="AC28" s="14">
        <f>$Q$72</f>
        <v>-6.9415139928549907</v>
      </c>
      <c r="AD28" s="14">
        <f>$Q$86</f>
        <v>-5.6679992540769337</v>
      </c>
      <c r="AE28" s="14">
        <f>$Q$100</f>
        <v>-7.1600721838754993</v>
      </c>
      <c r="AF28" s="15">
        <f>$Q$114</f>
        <v>-5.8941158195952603</v>
      </c>
    </row>
    <row r="29" spans="2:32" ht="15.75" thickBot="1" x14ac:dyDescent="0.3">
      <c r="B29" s="19" t="s">
        <v>35</v>
      </c>
      <c r="C29" s="51"/>
      <c r="D29" s="44">
        <v>-3.0393752888388454</v>
      </c>
      <c r="E29" s="44">
        <v>-4.6898375479933128</v>
      </c>
      <c r="F29" s="44">
        <v>-3.4335338034608376</v>
      </c>
      <c r="G29" s="44">
        <v>-3.1619248121043579</v>
      </c>
      <c r="H29" s="44">
        <v>5.8485506609386171</v>
      </c>
      <c r="I29" s="44">
        <v>1.4893557805871269</v>
      </c>
      <c r="J29" s="44">
        <v>2.503579940236405</v>
      </c>
      <c r="K29" s="44">
        <v>7.3966693397086178</v>
      </c>
      <c r="L29" s="44">
        <v>4.4865894630154557</v>
      </c>
      <c r="M29" s="44">
        <v>3.5992485631190818</v>
      </c>
      <c r="N29" s="44">
        <v>2.1028737073830852</v>
      </c>
      <c r="O29" s="45">
        <v>-3.8054161958969877</v>
      </c>
      <c r="P29" s="43">
        <v>8.4528376108209091E-15</v>
      </c>
      <c r="Q29" s="33">
        <v>-4.3163913542442965E-14</v>
      </c>
      <c r="R29" s="33">
        <v>4.0910570600746695E-14</v>
      </c>
      <c r="S29" s="33">
        <v>-3.5107558542055256E-14</v>
      </c>
      <c r="T29" s="33">
        <v>3.829210472025602E-14</v>
      </c>
      <c r="U29" s="33">
        <v>-9.5441308259758775E-15</v>
      </c>
      <c r="V29" s="34">
        <v>1.2338659012495809E-14</v>
      </c>
      <c r="X29" s="67" t="s">
        <v>14</v>
      </c>
      <c r="Y29" s="16" t="s">
        <v>19</v>
      </c>
      <c r="Z29" s="11" t="s">
        <v>20</v>
      </c>
      <c r="AA29" s="11" t="s">
        <v>21</v>
      </c>
      <c r="AB29" s="11" t="s">
        <v>22</v>
      </c>
      <c r="AC29" s="11" t="s">
        <v>23</v>
      </c>
      <c r="AD29" s="11" t="s">
        <v>24</v>
      </c>
      <c r="AE29" s="11" t="s">
        <v>25</v>
      </c>
      <c r="AF29" s="12" t="s">
        <v>26</v>
      </c>
    </row>
    <row r="30" spans="2:32" ht="13.5" thickBot="1" x14ac:dyDescent="0.25">
      <c r="B30" s="21" t="s">
        <v>38</v>
      </c>
      <c r="C30" s="54"/>
      <c r="D30" s="55">
        <v>8.958271651193817</v>
      </c>
      <c r="E30" s="55">
        <v>5.6492040983442644</v>
      </c>
      <c r="F30" s="55">
        <v>6.5370904329566919</v>
      </c>
      <c r="G30" s="55">
        <v>4.2754645351752192</v>
      </c>
      <c r="H30" s="55">
        <v>12.712021735851984</v>
      </c>
      <c r="I30" s="55">
        <v>6.5537189841197563</v>
      </c>
      <c r="J30" s="55">
        <v>4.109313714064637</v>
      </c>
      <c r="K30" s="55">
        <v>8.0376378506612749</v>
      </c>
      <c r="L30" s="55">
        <v>4.4980949342142402</v>
      </c>
      <c r="M30" s="55">
        <v>3.573790468012771</v>
      </c>
      <c r="N30" s="55">
        <v>2.7049778758407852</v>
      </c>
      <c r="O30" s="56">
        <v>-4.7552868966156874</v>
      </c>
      <c r="P30" s="57">
        <v>-3.6573836019343289</v>
      </c>
      <c r="Q30" s="58">
        <v>-4.7800091531701758</v>
      </c>
      <c r="R30" s="58">
        <v>-4.959781908137324</v>
      </c>
      <c r="S30" s="58">
        <v>-4.6191509450290589</v>
      </c>
      <c r="T30" s="58">
        <v>-5.1090943987801145</v>
      </c>
      <c r="U30" s="58">
        <v>-6.0020539976041993</v>
      </c>
      <c r="V30" s="59">
        <v>-7.4886563051883037</v>
      </c>
      <c r="X30" s="63" t="s">
        <v>27</v>
      </c>
      <c r="Y30" s="17">
        <f>$R$5</f>
        <v>10380.228518495038</v>
      </c>
      <c r="Z30" s="10">
        <f>$R$19</f>
        <v>10409.461811093952</v>
      </c>
      <c r="AA30" s="10">
        <f>$R$33</f>
        <v>10472.776933720428</v>
      </c>
      <c r="AB30" s="10">
        <f>$R$47</f>
        <v>10603.370922576165</v>
      </c>
      <c r="AC30" s="10">
        <f>$R$61</f>
        <v>10240.528587250985</v>
      </c>
      <c r="AD30" s="10">
        <f>$R$75</f>
        <v>10366.814008020534</v>
      </c>
      <c r="AE30" s="10">
        <f>$R$89</f>
        <v>10215.122854218562</v>
      </c>
      <c r="AF30" s="13">
        <f>$R$103</f>
        <v>10339.328032717996</v>
      </c>
    </row>
    <row r="31" spans="2:32" ht="13.5" thickBot="1" x14ac:dyDescent="0.25">
      <c r="B31" s="60"/>
      <c r="C31" s="52" t="s">
        <v>45</v>
      </c>
      <c r="D31" s="27" t="s">
        <v>0</v>
      </c>
      <c r="E31" s="27" t="s">
        <v>1</v>
      </c>
      <c r="F31" s="27" t="s">
        <v>2</v>
      </c>
      <c r="G31" s="27" t="s">
        <v>3</v>
      </c>
      <c r="H31" s="27" t="s">
        <v>4</v>
      </c>
      <c r="I31" s="27" t="s">
        <v>5</v>
      </c>
      <c r="J31" s="27" t="s">
        <v>6</v>
      </c>
      <c r="K31" s="27" t="s">
        <v>7</v>
      </c>
      <c r="L31" s="27" t="s">
        <v>8</v>
      </c>
      <c r="M31" s="27" t="s">
        <v>9</v>
      </c>
      <c r="N31" s="27" t="s">
        <v>10</v>
      </c>
      <c r="O31" s="28" t="s">
        <v>11</v>
      </c>
      <c r="P31" s="35" t="s">
        <v>12</v>
      </c>
      <c r="Q31" s="36" t="s">
        <v>13</v>
      </c>
      <c r="R31" s="36" t="s">
        <v>14</v>
      </c>
      <c r="S31" s="36" t="s">
        <v>15</v>
      </c>
      <c r="T31" s="36" t="s">
        <v>16</v>
      </c>
      <c r="U31" s="36" t="s">
        <v>17</v>
      </c>
      <c r="V31" s="37" t="s">
        <v>18</v>
      </c>
      <c r="X31" s="20" t="s">
        <v>28</v>
      </c>
      <c r="Y31" s="17">
        <f>$R$6</f>
        <v>-327.79855948932891</v>
      </c>
      <c r="Z31" s="10">
        <f>$R$20</f>
        <v>-254.98166815894729</v>
      </c>
      <c r="AA31" s="10">
        <f>$R$34</f>
        <v>-187.08167719670382</v>
      </c>
      <c r="AB31" s="10">
        <f>$R$48</f>
        <v>-109.67322630972922</v>
      </c>
      <c r="AC31" s="10">
        <f>$R$62</f>
        <v>-346.5847909785698</v>
      </c>
      <c r="AD31" s="10">
        <f>$R$76</f>
        <v>-274.04191848465234</v>
      </c>
      <c r="AE31" s="10">
        <f>$R$90</f>
        <v>-370.68208383979254</v>
      </c>
      <c r="AF31" s="13">
        <f>$R$104</f>
        <v>-299.96239017254265</v>
      </c>
    </row>
    <row r="32" spans="2:32" ht="13.5" thickBot="1" x14ac:dyDescent="0.25">
      <c r="B32" s="11" t="s">
        <v>21</v>
      </c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3"/>
      <c r="X32" s="20" t="s">
        <v>29</v>
      </c>
      <c r="Y32" s="17">
        <f>$R$7</f>
        <v>10216.329238750373</v>
      </c>
      <c r="Z32" s="10">
        <f>$R$21</f>
        <v>10281.970977014478</v>
      </c>
      <c r="AA32" s="10">
        <f>$R$35</f>
        <v>10379.236095122076</v>
      </c>
      <c r="AB32" s="10">
        <f>$R$49</f>
        <v>10548.5343094213</v>
      </c>
      <c r="AC32" s="10">
        <f>$R$63</f>
        <v>10067.2361917617</v>
      </c>
      <c r="AD32" s="10">
        <f>$R$77</f>
        <v>10229.793048778207</v>
      </c>
      <c r="AE32" s="10">
        <f>$R$91</f>
        <v>10029.781812298665</v>
      </c>
      <c r="AF32" s="13">
        <f>$R$105</f>
        <v>10189.346837631725</v>
      </c>
    </row>
    <row r="33" spans="2:32" x14ac:dyDescent="0.2">
      <c r="B33" s="30" t="s">
        <v>44</v>
      </c>
      <c r="C33" s="50">
        <v>7632.8010000000004</v>
      </c>
      <c r="D33" s="48">
        <v>7929.4859999999999</v>
      </c>
      <c r="E33" s="48">
        <v>8292.7950000000001</v>
      </c>
      <c r="F33" s="48">
        <v>8530.3889999999992</v>
      </c>
      <c r="G33" s="48">
        <v>8813.8410000000003</v>
      </c>
      <c r="H33" s="48">
        <v>9004.2929999999997</v>
      </c>
      <c r="I33" s="48">
        <v>9595.3919999999998</v>
      </c>
      <c r="J33" s="48">
        <v>9915.0570000000007</v>
      </c>
      <c r="K33" s="48">
        <v>10120.892</v>
      </c>
      <c r="L33" s="48">
        <v>10535.973</v>
      </c>
      <c r="M33" s="48">
        <v>10775.627</v>
      </c>
      <c r="N33" s="48">
        <v>10969.912</v>
      </c>
      <c r="O33" s="49">
        <v>11119.289000000001</v>
      </c>
      <c r="P33" s="41">
        <v>10858.018</v>
      </c>
      <c r="Q33" s="40">
        <v>10701.82675335215</v>
      </c>
      <c r="R33" s="40">
        <v>10472.776933720428</v>
      </c>
      <c r="S33" s="40">
        <v>10285.695256523724</v>
      </c>
      <c r="T33" s="40">
        <v>10128.133596103895</v>
      </c>
      <c r="U33" s="40">
        <v>9962.2016136328239</v>
      </c>
      <c r="V33" s="42">
        <v>9769.2136467830642</v>
      </c>
      <c r="X33" s="20" t="s">
        <v>30</v>
      </c>
      <c r="Y33" s="17">
        <f>$R$8</f>
        <v>355.04641455733849</v>
      </c>
      <c r="Z33" s="10">
        <f>$R$22</f>
        <v>380.35248672220399</v>
      </c>
      <c r="AA33" s="10">
        <f>$R$36</f>
        <v>391.71327452952289</v>
      </c>
      <c r="AB33" s="10">
        <f>$R$50</f>
        <v>413.3074692485751</v>
      </c>
      <c r="AC33" s="10">
        <f>$R$64</f>
        <v>340.25239729844651</v>
      </c>
      <c r="AD33" s="10">
        <f>$R$78</f>
        <v>357.47296297064526</v>
      </c>
      <c r="AE33" s="10">
        <f>$R$92</f>
        <v>310.89964782489562</v>
      </c>
      <c r="AF33" s="13">
        <f>$R$106</f>
        <v>326.1461928064839</v>
      </c>
    </row>
    <row r="34" spans="2:32" x14ac:dyDescent="0.2">
      <c r="B34" s="20" t="s">
        <v>43</v>
      </c>
      <c r="C34" s="51">
        <v>296.68499999999949</v>
      </c>
      <c r="D34" s="44">
        <v>363.3090000000002</v>
      </c>
      <c r="E34" s="44">
        <v>237.59399999999914</v>
      </c>
      <c r="F34" s="44">
        <v>283.45200000000114</v>
      </c>
      <c r="G34" s="44">
        <v>190.45199999999932</v>
      </c>
      <c r="H34" s="44">
        <v>591.09900000000016</v>
      </c>
      <c r="I34" s="44">
        <v>319.66500000000087</v>
      </c>
      <c r="J34" s="44">
        <v>205.83499999999913</v>
      </c>
      <c r="K34" s="44">
        <v>415.08100000000013</v>
      </c>
      <c r="L34" s="44">
        <v>239.65400000000045</v>
      </c>
      <c r="M34" s="44">
        <v>194.28499999999985</v>
      </c>
      <c r="N34" s="44">
        <v>149.37700000000041</v>
      </c>
      <c r="O34" s="45">
        <v>-261.27100000000064</v>
      </c>
      <c r="P34" s="43">
        <v>-156.19124664784977</v>
      </c>
      <c r="Q34" s="33">
        <v>-229.04981963172213</v>
      </c>
      <c r="R34" s="33">
        <v>-187.08167719670382</v>
      </c>
      <c r="S34" s="33">
        <v>-157.56166041982942</v>
      </c>
      <c r="T34" s="33">
        <v>-165.93198247107102</v>
      </c>
      <c r="U34" s="33">
        <v>-192.98796684975969</v>
      </c>
      <c r="V34" s="34">
        <v>-242.83820124680096</v>
      </c>
      <c r="X34" s="20" t="s">
        <v>31</v>
      </c>
      <c r="Y34" s="17">
        <f>$R$9</f>
        <v>682.8449740466682</v>
      </c>
      <c r="Z34" s="10">
        <f>$R$23</f>
        <v>635.33415488115338</v>
      </c>
      <c r="AA34" s="10">
        <f>$R$37</f>
        <v>635.54495172622728</v>
      </c>
      <c r="AB34" s="10">
        <f>$R$51</f>
        <v>638.06402889163951</v>
      </c>
      <c r="AC34" s="10">
        <f>$R$65</f>
        <v>689.33718827701409</v>
      </c>
      <c r="AD34" s="10">
        <f>$R$79</f>
        <v>692.34821478863353</v>
      </c>
      <c r="AE34" s="10">
        <f>$R$93</f>
        <v>684.08173166468794</v>
      </c>
      <c r="AF34" s="13">
        <f>$R$107</f>
        <v>686.94191631236083</v>
      </c>
    </row>
    <row r="35" spans="2:32" x14ac:dyDescent="0.2">
      <c r="B35" s="20" t="s">
        <v>42</v>
      </c>
      <c r="C35" s="51">
        <v>7781.1435000000001</v>
      </c>
      <c r="D35" s="44">
        <v>8111.1404999999995</v>
      </c>
      <c r="E35" s="44">
        <v>8411.5920000000006</v>
      </c>
      <c r="F35" s="44">
        <v>8672.1149999999998</v>
      </c>
      <c r="G35" s="44">
        <v>8909.0669999999991</v>
      </c>
      <c r="H35" s="44">
        <v>9299.8424999999988</v>
      </c>
      <c r="I35" s="44">
        <v>9755.2245000000003</v>
      </c>
      <c r="J35" s="44">
        <v>10017.9745</v>
      </c>
      <c r="K35" s="44">
        <v>10328.432499999999</v>
      </c>
      <c r="L35" s="44">
        <v>10655.8</v>
      </c>
      <c r="M35" s="44">
        <v>10872.7695</v>
      </c>
      <c r="N35" s="44">
        <v>11044.6005</v>
      </c>
      <c r="O35" s="45">
        <v>10988.6535</v>
      </c>
      <c r="P35" s="43">
        <v>10779.922376676075</v>
      </c>
      <c r="Q35" s="33">
        <v>10587.30184353629</v>
      </c>
      <c r="R35" s="33">
        <v>10379.236095122076</v>
      </c>
      <c r="S35" s="33">
        <v>10206.91442631381</v>
      </c>
      <c r="T35" s="33">
        <v>10045.167604868358</v>
      </c>
      <c r="U35" s="33">
        <v>9865.707630207944</v>
      </c>
      <c r="V35" s="34">
        <v>9647.7945461596646</v>
      </c>
      <c r="W35" s="7"/>
      <c r="X35" s="20" t="s">
        <v>32</v>
      </c>
      <c r="Y35" s="17">
        <f>$R$10</f>
        <v>-327.7985594893297</v>
      </c>
      <c r="Z35" s="10">
        <f>$R$24</f>
        <v>-254.98166815894939</v>
      </c>
      <c r="AA35" s="10">
        <f>$R$38</f>
        <v>-243.83167719670439</v>
      </c>
      <c r="AB35" s="10">
        <f>$R$52</f>
        <v>-224.75655964306441</v>
      </c>
      <c r="AC35" s="10">
        <f>$R$66</f>
        <v>-349.08479097856758</v>
      </c>
      <c r="AD35" s="10">
        <f>$R$80</f>
        <v>-334.87525181798827</v>
      </c>
      <c r="AE35" s="10">
        <f>$R$94</f>
        <v>-373.18208383979231</v>
      </c>
      <c r="AF35" s="13">
        <f>$R$108</f>
        <v>-360.79572350587694</v>
      </c>
    </row>
    <row r="36" spans="2:32" x14ac:dyDescent="0.2">
      <c r="B36" s="20" t="s">
        <v>40</v>
      </c>
      <c r="C36" s="51"/>
      <c r="D36" s="44">
        <v>784.702</v>
      </c>
      <c r="E36" s="44">
        <v>761.471</v>
      </c>
      <c r="F36" s="44">
        <v>783.31500000000005</v>
      </c>
      <c r="G36" s="44">
        <v>708.54</v>
      </c>
      <c r="H36" s="44">
        <v>727.13099999999997</v>
      </c>
      <c r="I36" s="44">
        <v>684.34400000000005</v>
      </c>
      <c r="J36" s="44">
        <v>544.572</v>
      </c>
      <c r="K36" s="44">
        <v>514.42600000000004</v>
      </c>
      <c r="L36" s="44">
        <v>505.78800000000001</v>
      </c>
      <c r="M36" s="44">
        <v>518.95100000000002</v>
      </c>
      <c r="N36" s="44">
        <v>567.36900000000003</v>
      </c>
      <c r="O36" s="45">
        <v>507.18599999999998</v>
      </c>
      <c r="P36" s="43">
        <v>415.63195204832959</v>
      </c>
      <c r="Q36" s="33">
        <v>375.26083889902532</v>
      </c>
      <c r="R36" s="33">
        <v>391.71327452952289</v>
      </c>
      <c r="S36" s="33">
        <v>428.14584171710499</v>
      </c>
      <c r="T36" s="33">
        <v>427.4193912833112</v>
      </c>
      <c r="U36" s="33">
        <v>413.55101501748698</v>
      </c>
      <c r="V36" s="34">
        <v>379.4494415216144</v>
      </c>
      <c r="X36" s="20" t="s">
        <v>36</v>
      </c>
      <c r="Y36" s="17">
        <f>$R$11</f>
        <v>6.9505672000203971</v>
      </c>
      <c r="Z36" s="10">
        <f>$R$25</f>
        <v>7.398435330589602</v>
      </c>
      <c r="AA36" s="10">
        <f>$R$39</f>
        <v>7.5480174251670817</v>
      </c>
      <c r="AB36" s="10">
        <f>$R$53</f>
        <v>7.8363013689861036</v>
      </c>
      <c r="AC36" s="10">
        <f>$R$67</f>
        <v>6.759598976666199</v>
      </c>
      <c r="AD36" s="10">
        <f>$R$81</f>
        <v>6.9888601121474299</v>
      </c>
      <c r="AE36" s="10">
        <f>$R$95</f>
        <v>6.1995296337088002</v>
      </c>
      <c r="AF36" s="13">
        <f>$R$109</f>
        <v>6.4017095109952873</v>
      </c>
    </row>
    <row r="37" spans="2:32" x14ac:dyDescent="0.2">
      <c r="B37" s="20" t="s">
        <v>41</v>
      </c>
      <c r="C37" s="51"/>
      <c r="D37" s="44">
        <v>298.12900000000002</v>
      </c>
      <c r="E37" s="44">
        <v>326.63200000000001</v>
      </c>
      <c r="F37" s="44">
        <v>350.983</v>
      </c>
      <c r="G37" s="44">
        <v>377.23899999999998</v>
      </c>
      <c r="H37" s="44">
        <v>407.98500000000001</v>
      </c>
      <c r="I37" s="44">
        <v>437.32400000000001</v>
      </c>
      <c r="J37" s="44">
        <v>464.14100000000002</v>
      </c>
      <c r="K37" s="44">
        <v>481.32499999999999</v>
      </c>
      <c r="L37" s="44">
        <v>505.17500000000001</v>
      </c>
      <c r="M37" s="44">
        <v>520.33500000000004</v>
      </c>
      <c r="N37" s="44">
        <v>534.11900000000003</v>
      </c>
      <c r="O37" s="45">
        <v>559.375</v>
      </c>
      <c r="P37" s="43">
        <v>610.98986536284247</v>
      </c>
      <c r="Q37" s="33">
        <v>622.06065853075017</v>
      </c>
      <c r="R37" s="33">
        <v>635.54495172622728</v>
      </c>
      <c r="S37" s="33">
        <v>640.9575021369352</v>
      </c>
      <c r="T37" s="33">
        <v>653.10137375438046</v>
      </c>
      <c r="U37" s="33">
        <v>669.53898186724814</v>
      </c>
      <c r="V37" s="34">
        <v>688.95430943507722</v>
      </c>
      <c r="X37" s="20" t="s">
        <v>37</v>
      </c>
      <c r="Y37" s="17">
        <f>$R$12</f>
        <v>13.367716683535374</v>
      </c>
      <c r="Z37" s="10">
        <f>$R$26</f>
        <v>12.358217238726967</v>
      </c>
      <c r="AA37" s="10">
        <f>$R$40</f>
        <v>12.246468736266902</v>
      </c>
      <c r="AB37" s="10">
        <f>$R$54</f>
        <v>12.097681254575058</v>
      </c>
      <c r="AC37" s="10">
        <f>$R$68</f>
        <v>13.694666046300133</v>
      </c>
      <c r="AD37" s="10">
        <f>$R$82</f>
        <v>13.535918302302781</v>
      </c>
      <c r="AE37" s="10">
        <f>$R$96</f>
        <v>13.641009235631765</v>
      </c>
      <c r="AF37" s="13">
        <f>$R$110</f>
        <v>13.483531913455295</v>
      </c>
    </row>
    <row r="38" spans="2:32" x14ac:dyDescent="0.2">
      <c r="B38" s="20" t="s">
        <v>39</v>
      </c>
      <c r="C38" s="51"/>
      <c r="D38" s="44">
        <v>486.57299999999998</v>
      </c>
      <c r="E38" s="44">
        <v>434.839</v>
      </c>
      <c r="F38" s="44">
        <v>432.33200000000005</v>
      </c>
      <c r="G38" s="44">
        <v>331.30099999999999</v>
      </c>
      <c r="H38" s="44">
        <v>319.14599999999996</v>
      </c>
      <c r="I38" s="44">
        <v>247.02000000000004</v>
      </c>
      <c r="J38" s="44">
        <v>80.430999999999983</v>
      </c>
      <c r="K38" s="44">
        <v>33.101000000000056</v>
      </c>
      <c r="L38" s="44">
        <v>0.61299999999999955</v>
      </c>
      <c r="M38" s="44">
        <v>-1.3840000000000146</v>
      </c>
      <c r="N38" s="44">
        <v>33.25</v>
      </c>
      <c r="O38" s="45">
        <v>-52.189000000000021</v>
      </c>
      <c r="P38" s="46">
        <v>-195.35791331451287</v>
      </c>
      <c r="Q38" s="44">
        <v>-246.79981963172486</v>
      </c>
      <c r="R38" s="44">
        <v>-243.83167719670439</v>
      </c>
      <c r="S38" s="44">
        <v>-212.81166041983022</v>
      </c>
      <c r="T38" s="44">
        <v>-225.68198247106926</v>
      </c>
      <c r="U38" s="44">
        <v>-255.98796684976116</v>
      </c>
      <c r="V38" s="47">
        <v>-309.50486791346282</v>
      </c>
      <c r="X38" s="20" t="s">
        <v>33</v>
      </c>
      <c r="Y38" s="17">
        <f>$R$13</f>
        <v>-6.4171494835149767</v>
      </c>
      <c r="Z38" s="10">
        <f>$R$27</f>
        <v>-4.9597819081373649</v>
      </c>
      <c r="AA38" s="10">
        <f>$R$41</f>
        <v>-4.6984513110998201</v>
      </c>
      <c r="AB38" s="10">
        <f>$R$55</f>
        <v>-4.261379885588954</v>
      </c>
      <c r="AC38" s="10">
        <f>$R$69</f>
        <v>-6.9350670696339343</v>
      </c>
      <c r="AD38" s="10">
        <f>$R$83</f>
        <v>-6.5470581901553508</v>
      </c>
      <c r="AE38" s="10">
        <f>$R$97</f>
        <v>-7.441479601922965</v>
      </c>
      <c r="AF38" s="13">
        <f>$R$111</f>
        <v>-7.0818224024600074</v>
      </c>
    </row>
    <row r="39" spans="2:32" x14ac:dyDescent="0.2">
      <c r="B39" s="20" t="s">
        <v>36</v>
      </c>
      <c r="C39" s="51"/>
      <c r="D39" s="44">
        <v>19.348746332282126</v>
      </c>
      <c r="E39" s="44">
        <v>18.105276623022132</v>
      </c>
      <c r="F39" s="44">
        <v>18.065143278196842</v>
      </c>
      <c r="G39" s="44">
        <v>15.906042686624764</v>
      </c>
      <c r="H39" s="44">
        <v>15.637490634922045</v>
      </c>
      <c r="I39" s="44">
        <v>14.030307554685184</v>
      </c>
      <c r="J39" s="44">
        <v>10.871898306389181</v>
      </c>
      <c r="K39" s="44">
        <v>9.9613566724670015</v>
      </c>
      <c r="L39" s="44">
        <v>9.4931961936222535</v>
      </c>
      <c r="M39" s="44">
        <v>9.545884330574653</v>
      </c>
      <c r="N39" s="44">
        <v>10.274142554997802</v>
      </c>
      <c r="O39" s="45">
        <v>9.2310855010579775</v>
      </c>
      <c r="P39" s="43">
        <v>7.711223467575417</v>
      </c>
      <c r="Q39" s="33">
        <v>7.0888852409195806</v>
      </c>
      <c r="R39" s="33">
        <v>7.5480174251670817</v>
      </c>
      <c r="S39" s="33">
        <v>8.3893295041903926</v>
      </c>
      <c r="T39" s="33">
        <v>8.5099504178738385</v>
      </c>
      <c r="U39" s="33">
        <v>8.3836057284168763</v>
      </c>
      <c r="V39" s="34">
        <v>7.8660348685110719</v>
      </c>
      <c r="X39" s="19" t="s">
        <v>34</v>
      </c>
      <c r="Y39" s="17">
        <f>$R$14</f>
        <v>7.9580786405131221E-13</v>
      </c>
      <c r="Z39" s="10">
        <f>$R$28</f>
        <v>2.1032064978498966E-12</v>
      </c>
      <c r="AA39" s="10">
        <f>$R$42</f>
        <v>56.750000000000568</v>
      </c>
      <c r="AB39" s="10">
        <f>$R$56</f>
        <v>115.08333333333519</v>
      </c>
      <c r="AC39" s="10">
        <f>$R$70</f>
        <v>2.4999999999977831</v>
      </c>
      <c r="AD39" s="10">
        <f>$R$84</f>
        <v>60.833333333335929</v>
      </c>
      <c r="AE39" s="10">
        <f>$R$98</f>
        <v>2.4999999999997726</v>
      </c>
      <c r="AF39" s="13">
        <f>$R$112</f>
        <v>60.833333333334281</v>
      </c>
    </row>
    <row r="40" spans="2:32" x14ac:dyDescent="0.2">
      <c r="B40" s="20" t="s">
        <v>37</v>
      </c>
      <c r="C40" s="51"/>
      <c r="D40" s="44">
        <v>7.3510993922494636</v>
      </c>
      <c r="E40" s="44">
        <v>7.7662349766845553</v>
      </c>
      <c r="F40" s="44">
        <v>8.0945190417793125</v>
      </c>
      <c r="G40" s="44">
        <v>8.4686533393451864</v>
      </c>
      <c r="H40" s="44">
        <v>8.7740195600086786</v>
      </c>
      <c r="I40" s="44">
        <v>8.9659443511525545</v>
      </c>
      <c r="J40" s="44">
        <v>9.2661645325609481</v>
      </c>
      <c r="K40" s="44">
        <v>9.3203881615143445</v>
      </c>
      <c r="L40" s="44">
        <v>9.481690722423469</v>
      </c>
      <c r="M40" s="44">
        <v>9.5713424256809638</v>
      </c>
      <c r="N40" s="44">
        <v>9.6720383865401018</v>
      </c>
      <c r="O40" s="45">
        <v>10.180956201776677</v>
      </c>
      <c r="P40" s="43">
        <v>11.335700648175493</v>
      </c>
      <c r="Q40" s="33">
        <v>11.751070626375459</v>
      </c>
      <c r="R40" s="33">
        <v>12.246468736266902</v>
      </c>
      <c r="S40" s="33">
        <v>12.559280412590169</v>
      </c>
      <c r="T40" s="33">
        <v>13.003294707354749</v>
      </c>
      <c r="U40" s="33">
        <v>13.573055415045499</v>
      </c>
      <c r="V40" s="34">
        <v>14.282109888198599</v>
      </c>
      <c r="X40" s="19" t="s">
        <v>35</v>
      </c>
      <c r="Y40" s="17">
        <f>$R$15</f>
        <v>1.5579135038695224E-14</v>
      </c>
      <c r="Z40" s="10">
        <f>$R$29</f>
        <v>4.0910570600746695E-14</v>
      </c>
      <c r="AA40" s="10">
        <f>$R$43</f>
        <v>1.0935294173849912</v>
      </c>
      <c r="AB40" s="10">
        <f>$R$57</f>
        <v>2.1819777033961936</v>
      </c>
      <c r="AC40" s="10">
        <f>$R$71</f>
        <v>4.9666064297639159E-2</v>
      </c>
      <c r="AD40" s="10">
        <f>$R$85</f>
        <v>1.1893365397182016</v>
      </c>
      <c r="AE40" s="10">
        <f>$R$99</f>
        <v>4.9851533099837454E-2</v>
      </c>
      <c r="AF40" s="13">
        <f>$R$113</f>
        <v>1.1940575642917965</v>
      </c>
    </row>
    <row r="41" spans="2:32" ht="13.5" thickBot="1" x14ac:dyDescent="0.25">
      <c r="B41" s="20" t="s">
        <v>33</v>
      </c>
      <c r="C41" s="51"/>
      <c r="D41" s="44">
        <v>11.997646940032663</v>
      </c>
      <c r="E41" s="44">
        <v>10.339041646337577</v>
      </c>
      <c r="F41" s="44">
        <v>9.9706242364175299</v>
      </c>
      <c r="G41" s="44">
        <v>7.4373893472795771</v>
      </c>
      <c r="H41" s="44">
        <v>6.8634710749133667</v>
      </c>
      <c r="I41" s="44">
        <v>5.0643632035326291</v>
      </c>
      <c r="J41" s="44">
        <v>1.6057337738282325</v>
      </c>
      <c r="K41" s="44">
        <v>0.64096851095265706</v>
      </c>
      <c r="L41" s="44">
        <v>1.1505471198784534E-2</v>
      </c>
      <c r="M41" s="44">
        <v>-2.5458095106310807E-2</v>
      </c>
      <c r="N41" s="44">
        <v>0.60210416845769998</v>
      </c>
      <c r="O41" s="45">
        <v>-0.94987070071869972</v>
      </c>
      <c r="P41" s="43">
        <v>-3.624477180600076</v>
      </c>
      <c r="Q41" s="33">
        <v>-4.6621853854558779</v>
      </c>
      <c r="R41" s="33">
        <v>-4.6984513110998201</v>
      </c>
      <c r="S41" s="33">
        <v>-4.1699509083997768</v>
      </c>
      <c r="T41" s="33">
        <v>-4.4933442894809108</v>
      </c>
      <c r="U41" s="33">
        <v>-5.1894496866286222</v>
      </c>
      <c r="V41" s="34">
        <v>-6.4160750196875274</v>
      </c>
      <c r="X41" s="21" t="s">
        <v>38</v>
      </c>
      <c r="Y41" s="18">
        <f>$R$16</f>
        <v>-6.4171494835149607</v>
      </c>
      <c r="Z41" s="14">
        <f>$R$30</f>
        <v>-4.959781908137324</v>
      </c>
      <c r="AA41" s="14">
        <f>$R$44</f>
        <v>-3.6049218937148289</v>
      </c>
      <c r="AB41" s="14">
        <f>$R$58</f>
        <v>-2.0794021821927604</v>
      </c>
      <c r="AC41" s="14">
        <f>$R$72</f>
        <v>-6.8854010053362948</v>
      </c>
      <c r="AD41" s="14">
        <f>$R$86</f>
        <v>-5.3577216504371492</v>
      </c>
      <c r="AE41" s="14">
        <f>$R$100</f>
        <v>-7.3916280688231275</v>
      </c>
      <c r="AF41" s="15">
        <f>$R$114</f>
        <v>-5.8877648381682111</v>
      </c>
    </row>
    <row r="42" spans="2:32" ht="15.75" thickBot="1" x14ac:dyDescent="0.3">
      <c r="B42" s="19" t="s">
        <v>34</v>
      </c>
      <c r="C42" s="51"/>
      <c r="D42" s="44">
        <v>-123.26399999999978</v>
      </c>
      <c r="E42" s="44">
        <v>-197.24500000000086</v>
      </c>
      <c r="F42" s="44">
        <v>-148.87999999999892</v>
      </c>
      <c r="G42" s="44">
        <v>-140.84900000000067</v>
      </c>
      <c r="H42" s="44">
        <v>271.9530000000002</v>
      </c>
      <c r="I42" s="44">
        <v>72.645000000000834</v>
      </c>
      <c r="J42" s="44">
        <v>125.40399999999914</v>
      </c>
      <c r="K42" s="44">
        <v>381.98000000000008</v>
      </c>
      <c r="L42" s="44">
        <v>239.04100000000045</v>
      </c>
      <c r="M42" s="44">
        <v>195.66899999999987</v>
      </c>
      <c r="N42" s="44">
        <v>116.12700000000041</v>
      </c>
      <c r="O42" s="45">
        <v>-209.08200000000062</v>
      </c>
      <c r="P42" s="43">
        <v>39.166666666663104</v>
      </c>
      <c r="Q42" s="33">
        <v>17.750000000002728</v>
      </c>
      <c r="R42" s="33">
        <v>56.750000000000568</v>
      </c>
      <c r="S42" s="33">
        <v>55.250000000000796</v>
      </c>
      <c r="T42" s="33">
        <v>59.749999999998238</v>
      </c>
      <c r="U42" s="33">
        <v>63.000000000001478</v>
      </c>
      <c r="V42" s="34">
        <v>66.666666666661854</v>
      </c>
      <c r="X42" s="67" t="s">
        <v>15</v>
      </c>
      <c r="Y42" s="16" t="s">
        <v>19</v>
      </c>
      <c r="Z42" s="11" t="s">
        <v>20</v>
      </c>
      <c r="AA42" s="11" t="s">
        <v>21</v>
      </c>
      <c r="AB42" s="11" t="s">
        <v>22</v>
      </c>
      <c r="AC42" s="11" t="s">
        <v>23</v>
      </c>
      <c r="AD42" s="11" t="s">
        <v>24</v>
      </c>
      <c r="AE42" s="11" t="s">
        <v>25</v>
      </c>
      <c r="AF42" s="12" t="s">
        <v>26</v>
      </c>
    </row>
    <row r="43" spans="2:32" x14ac:dyDescent="0.2">
      <c r="B43" s="19" t="s">
        <v>35</v>
      </c>
      <c r="C43" s="51"/>
      <c r="D43" s="44">
        <v>-3.0393752888388454</v>
      </c>
      <c r="E43" s="44">
        <v>-4.6898375479933128</v>
      </c>
      <c r="F43" s="44">
        <v>-3.4335338034608376</v>
      </c>
      <c r="G43" s="44">
        <v>-3.1619248121043579</v>
      </c>
      <c r="H43" s="44">
        <v>5.8485506609386171</v>
      </c>
      <c r="I43" s="44">
        <v>1.4893557805871269</v>
      </c>
      <c r="J43" s="44">
        <v>2.503579940236405</v>
      </c>
      <c r="K43" s="44">
        <v>7.3966693397086178</v>
      </c>
      <c r="L43" s="44">
        <v>4.4865894630154557</v>
      </c>
      <c r="M43" s="44">
        <v>3.5992485631190818</v>
      </c>
      <c r="N43" s="44">
        <v>2.1028737073830852</v>
      </c>
      <c r="O43" s="45">
        <v>-3.8054161958969877</v>
      </c>
      <c r="P43" s="43">
        <v>0.72665953052511523</v>
      </c>
      <c r="Q43" s="33">
        <v>0.33530733821175362</v>
      </c>
      <c r="R43" s="33">
        <v>1.0935294173849912</v>
      </c>
      <c r="S43" s="33">
        <v>1.082599455474305</v>
      </c>
      <c r="T43" s="33">
        <v>1.1896267409423928</v>
      </c>
      <c r="U43" s="33">
        <v>1.2771511656619727</v>
      </c>
      <c r="V43" s="34">
        <v>1.3820084237427865</v>
      </c>
      <c r="X43" s="63" t="s">
        <v>27</v>
      </c>
      <c r="Y43" s="17">
        <f>$S$5</f>
        <v>10052.429959005709</v>
      </c>
      <c r="Z43" s="10">
        <f>$S$19</f>
        <v>10154.480142935005</v>
      </c>
      <c r="AA43" s="10">
        <f>$S$33</f>
        <v>10285.695256523724</v>
      </c>
      <c r="AB43" s="10">
        <f>$S$47</f>
        <v>10493.697696266436</v>
      </c>
      <c r="AC43" s="10">
        <f>$S$61</f>
        <v>9893.9437962724151</v>
      </c>
      <c r="AD43" s="10">
        <f>$S$75</f>
        <v>10092.772089535882</v>
      </c>
      <c r="AE43" s="10">
        <f>$S$89</f>
        <v>9844.4407703787692</v>
      </c>
      <c r="AF43" s="13">
        <f>$S$103</f>
        <v>10039.365642545454</v>
      </c>
    </row>
    <row r="44" spans="2:32" ht="13.5" thickBot="1" x14ac:dyDescent="0.25">
      <c r="B44" s="21" t="s">
        <v>38</v>
      </c>
      <c r="C44" s="54"/>
      <c r="D44" s="55">
        <v>8.958271651193817</v>
      </c>
      <c r="E44" s="55">
        <v>5.6492040983442644</v>
      </c>
      <c r="F44" s="55">
        <v>6.5370904329566919</v>
      </c>
      <c r="G44" s="55">
        <v>4.2754645351752192</v>
      </c>
      <c r="H44" s="55">
        <v>12.712021735851984</v>
      </c>
      <c r="I44" s="55">
        <v>6.5537189841197563</v>
      </c>
      <c r="J44" s="55">
        <v>4.109313714064637</v>
      </c>
      <c r="K44" s="55">
        <v>8.0376378506612749</v>
      </c>
      <c r="L44" s="55">
        <v>4.4980949342142402</v>
      </c>
      <c r="M44" s="55">
        <v>3.573790468012771</v>
      </c>
      <c r="N44" s="55">
        <v>2.7049778758407852</v>
      </c>
      <c r="O44" s="56">
        <v>-4.7552868966156874</v>
      </c>
      <c r="P44" s="57">
        <v>-2.8978176500749608</v>
      </c>
      <c r="Q44" s="58">
        <v>-4.3268780472441239</v>
      </c>
      <c r="R44" s="58">
        <v>-3.6049218937148289</v>
      </c>
      <c r="S44" s="58">
        <v>-3.0873514529254718</v>
      </c>
      <c r="T44" s="58">
        <v>-3.303717548538518</v>
      </c>
      <c r="U44" s="58">
        <v>-3.9122985209666492</v>
      </c>
      <c r="V44" s="59">
        <v>-5.0340665959447408</v>
      </c>
      <c r="X44" s="20" t="s">
        <v>28</v>
      </c>
      <c r="Y44" s="17">
        <f>$S$6</f>
        <v>-355.55181613464993</v>
      </c>
      <c r="Z44" s="10">
        <f>$S$20</f>
        <v>-231.84803012395969</v>
      </c>
      <c r="AA44" s="10">
        <f>$S$34</f>
        <v>-157.56166041982942</v>
      </c>
      <c r="AB44" s="10">
        <f>$S$48</f>
        <v>-79.108556924998993</v>
      </c>
      <c r="AC44" s="10">
        <f>$S$62</f>
        <v>-379.41391534482682</v>
      </c>
      <c r="AD44" s="10">
        <f>$S$76</f>
        <v>-304.26060696474451</v>
      </c>
      <c r="AE44" s="10">
        <f>$S$90</f>
        <v>-321.25862112934192</v>
      </c>
      <c r="AF44" s="13">
        <f>$S$104</f>
        <v>-233.85286411789821</v>
      </c>
    </row>
    <row r="45" spans="2:32" ht="13.5" thickBot="1" x14ac:dyDescent="0.25">
      <c r="B45" s="60"/>
      <c r="C45" s="52" t="s">
        <v>45</v>
      </c>
      <c r="D45" s="27" t="s">
        <v>0</v>
      </c>
      <c r="E45" s="27" t="s">
        <v>1</v>
      </c>
      <c r="F45" s="27" t="s">
        <v>2</v>
      </c>
      <c r="G45" s="27" t="s">
        <v>3</v>
      </c>
      <c r="H45" s="27" t="s">
        <v>4</v>
      </c>
      <c r="I45" s="27" t="s">
        <v>5</v>
      </c>
      <c r="J45" s="27" t="s">
        <v>6</v>
      </c>
      <c r="K45" s="27" t="s">
        <v>7</v>
      </c>
      <c r="L45" s="27" t="s">
        <v>8</v>
      </c>
      <c r="M45" s="27" t="s">
        <v>9</v>
      </c>
      <c r="N45" s="27" t="s">
        <v>10</v>
      </c>
      <c r="O45" s="28" t="s">
        <v>11</v>
      </c>
      <c r="P45" s="35" t="s">
        <v>12</v>
      </c>
      <c r="Q45" s="36" t="s">
        <v>13</v>
      </c>
      <c r="R45" s="36" t="s">
        <v>14</v>
      </c>
      <c r="S45" s="36" t="s">
        <v>15</v>
      </c>
      <c r="T45" s="36" t="s">
        <v>16</v>
      </c>
      <c r="U45" s="36" t="s">
        <v>17</v>
      </c>
      <c r="V45" s="37" t="s">
        <v>18</v>
      </c>
      <c r="X45" s="20" t="s">
        <v>29</v>
      </c>
      <c r="Y45" s="17">
        <f>$S$7</f>
        <v>9874.6540509383849</v>
      </c>
      <c r="Z45" s="10">
        <f>$S$21</f>
        <v>10038.556127873024</v>
      </c>
      <c r="AA45" s="10">
        <f>$S$35</f>
        <v>10206.91442631381</v>
      </c>
      <c r="AB45" s="10">
        <f>$S$49</f>
        <v>10454.143417803936</v>
      </c>
      <c r="AC45" s="10">
        <f>$S$63</f>
        <v>9704.2368386000016</v>
      </c>
      <c r="AD45" s="10">
        <f>$S$77</f>
        <v>9940.6417860535093</v>
      </c>
      <c r="AE45" s="10">
        <f>$S$91</f>
        <v>9683.8114598140983</v>
      </c>
      <c r="AF45" s="13">
        <f>$S$105</f>
        <v>9922.4392104865037</v>
      </c>
    </row>
    <row r="46" spans="2:32" ht="13.5" thickBot="1" x14ac:dyDescent="0.25">
      <c r="B46" s="11" t="s">
        <v>22</v>
      </c>
      <c r="C46" s="71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3"/>
      <c r="X46" s="20" t="s">
        <v>30</v>
      </c>
      <c r="Y46" s="17">
        <f>$S$8</f>
        <v>340.93700694810781</v>
      </c>
      <c r="Z46" s="10">
        <f>$S$22</f>
        <v>408.49030880262609</v>
      </c>
      <c r="AA46" s="10">
        <f>$S$36</f>
        <v>428.14584171710499</v>
      </c>
      <c r="AB46" s="10">
        <f>$S$50</f>
        <v>456.90265915787455</v>
      </c>
      <c r="AC46" s="10">
        <f>$S$64</f>
        <v>345.77612083232742</v>
      </c>
      <c r="AD46" s="10">
        <f>$S$78</f>
        <v>372.0408576936527</v>
      </c>
      <c r="AE46" s="10">
        <f>$S$92</f>
        <v>396.08921988562821</v>
      </c>
      <c r="AF46" s="13">
        <f>$S$106</f>
        <v>434.50201142479449</v>
      </c>
    </row>
    <row r="47" spans="2:32" x14ac:dyDescent="0.2">
      <c r="B47" s="30" t="s">
        <v>44</v>
      </c>
      <c r="C47" s="50">
        <v>7632.8010000000004</v>
      </c>
      <c r="D47" s="48">
        <v>7929.4859999999999</v>
      </c>
      <c r="E47" s="48">
        <v>8292.7950000000001</v>
      </c>
      <c r="F47" s="48">
        <v>8530.3889999999992</v>
      </c>
      <c r="G47" s="48">
        <v>8813.8410000000003</v>
      </c>
      <c r="H47" s="48">
        <v>9004.2929999999997</v>
      </c>
      <c r="I47" s="48">
        <v>9595.3919999999998</v>
      </c>
      <c r="J47" s="48">
        <v>9915.0570000000007</v>
      </c>
      <c r="K47" s="48">
        <v>10120.892</v>
      </c>
      <c r="L47" s="48">
        <v>10535.973</v>
      </c>
      <c r="M47" s="48">
        <v>10775.627</v>
      </c>
      <c r="N47" s="48">
        <v>10969.912</v>
      </c>
      <c r="O47" s="49">
        <v>11119.289000000001</v>
      </c>
      <c r="P47" s="41">
        <v>10858.018</v>
      </c>
      <c r="Q47" s="40">
        <v>10764.544944886986</v>
      </c>
      <c r="R47" s="40">
        <v>10603.370922576165</v>
      </c>
      <c r="S47" s="40">
        <v>10493.697696266436</v>
      </c>
      <c r="T47" s="40">
        <v>10414.589139341437</v>
      </c>
      <c r="U47" s="40">
        <v>10328.921923472259</v>
      </c>
      <c r="V47" s="42">
        <v>10221.174581922516</v>
      </c>
      <c r="X47" s="20" t="s">
        <v>31</v>
      </c>
      <c r="Y47" s="17">
        <f>$S$9</f>
        <v>696.48882308275847</v>
      </c>
      <c r="Z47" s="10">
        <f>$S$23</f>
        <v>640.33833892658402</v>
      </c>
      <c r="AA47" s="10">
        <f>$S$37</f>
        <v>640.9575021369352</v>
      </c>
      <c r="AB47" s="10">
        <f>$S$51</f>
        <v>644.59454941620652</v>
      </c>
      <c r="AC47" s="10">
        <f>$S$65</f>
        <v>712.69003617715487</v>
      </c>
      <c r="AD47" s="10">
        <f>$S$79</f>
        <v>717.13479799172535</v>
      </c>
      <c r="AE47" s="10">
        <f>$S$93</f>
        <v>704.84784101496632</v>
      </c>
      <c r="AF47" s="13">
        <f>$S$107</f>
        <v>709.18820887602601</v>
      </c>
    </row>
    <row r="48" spans="2:32" x14ac:dyDescent="0.2">
      <c r="B48" s="20" t="s">
        <v>43</v>
      </c>
      <c r="C48" s="51">
        <v>296.68499999999949</v>
      </c>
      <c r="D48" s="44">
        <v>363.3090000000002</v>
      </c>
      <c r="E48" s="44">
        <v>237.59399999999914</v>
      </c>
      <c r="F48" s="44">
        <v>283.45200000000114</v>
      </c>
      <c r="G48" s="44">
        <v>190.45199999999932</v>
      </c>
      <c r="H48" s="44">
        <v>591.09900000000016</v>
      </c>
      <c r="I48" s="44">
        <v>319.66500000000087</v>
      </c>
      <c r="J48" s="44">
        <v>205.83499999999913</v>
      </c>
      <c r="K48" s="44">
        <v>415.08100000000013</v>
      </c>
      <c r="L48" s="44">
        <v>239.65400000000045</v>
      </c>
      <c r="M48" s="44">
        <v>194.28499999999985</v>
      </c>
      <c r="N48" s="44">
        <v>149.37700000000041</v>
      </c>
      <c r="O48" s="45">
        <v>-261.27100000000064</v>
      </c>
      <c r="P48" s="43">
        <v>-93.473055113014198</v>
      </c>
      <c r="Q48" s="33">
        <v>-161.17402231082087</v>
      </c>
      <c r="R48" s="33">
        <v>-109.67322630972922</v>
      </c>
      <c r="S48" s="33">
        <v>-79.108556924998993</v>
      </c>
      <c r="T48" s="33">
        <v>-85.667215869178108</v>
      </c>
      <c r="U48" s="33">
        <v>-107.74734154974249</v>
      </c>
      <c r="V48" s="34">
        <v>-157.28262308775993</v>
      </c>
      <c r="X48" s="20" t="s">
        <v>32</v>
      </c>
      <c r="Y48" s="17">
        <f>$S$10</f>
        <v>-355.55181613465066</v>
      </c>
      <c r="Z48" s="10">
        <f>$S$24</f>
        <v>-231.84803012395793</v>
      </c>
      <c r="AA48" s="10">
        <f>$S$38</f>
        <v>-212.81166041983022</v>
      </c>
      <c r="AB48" s="10">
        <f>$S$52</f>
        <v>-187.69189025833197</v>
      </c>
      <c r="AC48" s="10">
        <f>$S$66</f>
        <v>-366.91391534482744</v>
      </c>
      <c r="AD48" s="10">
        <f>$S$80</f>
        <v>-345.09394029807265</v>
      </c>
      <c r="AE48" s="10">
        <f>$S$94</f>
        <v>-308.75862112933811</v>
      </c>
      <c r="AF48" s="13">
        <f>$S$108</f>
        <v>-274.68619745123152</v>
      </c>
    </row>
    <row r="49" spans="2:32" x14ac:dyDescent="0.2">
      <c r="B49" s="20" t="s">
        <v>42</v>
      </c>
      <c r="C49" s="51">
        <v>7781.1435000000001</v>
      </c>
      <c r="D49" s="44">
        <v>8111.1404999999995</v>
      </c>
      <c r="E49" s="44">
        <v>8411.5920000000006</v>
      </c>
      <c r="F49" s="44">
        <v>8672.1149999999998</v>
      </c>
      <c r="G49" s="44">
        <v>8909.0669999999991</v>
      </c>
      <c r="H49" s="44">
        <v>9299.8424999999988</v>
      </c>
      <c r="I49" s="44">
        <v>9755.2245000000003</v>
      </c>
      <c r="J49" s="44">
        <v>10017.9745</v>
      </c>
      <c r="K49" s="44">
        <v>10328.432499999999</v>
      </c>
      <c r="L49" s="44">
        <v>10655.8</v>
      </c>
      <c r="M49" s="44">
        <v>10872.7695</v>
      </c>
      <c r="N49" s="44">
        <v>11044.6005</v>
      </c>
      <c r="O49" s="45">
        <v>10988.6535</v>
      </c>
      <c r="P49" s="43">
        <v>10811.281472443494</v>
      </c>
      <c r="Q49" s="33">
        <v>10683.957933731575</v>
      </c>
      <c r="R49" s="33">
        <v>10548.5343094213</v>
      </c>
      <c r="S49" s="33">
        <v>10454.143417803936</v>
      </c>
      <c r="T49" s="33">
        <v>10371.755531406849</v>
      </c>
      <c r="U49" s="33">
        <v>10275.048252697386</v>
      </c>
      <c r="V49" s="34">
        <v>10142.533270378637</v>
      </c>
      <c r="X49" s="20" t="s">
        <v>36</v>
      </c>
      <c r="Y49" s="17">
        <f>$S$11</f>
        <v>6.9052952172174313</v>
      </c>
      <c r="Z49" s="10">
        <f>$S$25</f>
        <v>8.1384275507194346</v>
      </c>
      <c r="AA49" s="10">
        <f>$S$39</f>
        <v>8.3893295041903926</v>
      </c>
      <c r="AB49" s="10">
        <f>$S$53</f>
        <v>8.7410826673708364</v>
      </c>
      <c r="AC49" s="10">
        <f>$S$67</f>
        <v>7.1262918781403402</v>
      </c>
      <c r="AD49" s="10">
        <f>$S$81</f>
        <v>7.4852482505831244</v>
      </c>
      <c r="AE49" s="10">
        <f>$S$95</f>
        <v>8.1804405533775633</v>
      </c>
      <c r="AF49" s="13">
        <f>$S$109</f>
        <v>8.757967717566709</v>
      </c>
    </row>
    <row r="50" spans="2:32" x14ac:dyDescent="0.2">
      <c r="B50" s="20" t="s">
        <v>40</v>
      </c>
      <c r="C50" s="51"/>
      <c r="D50" s="44">
        <v>784.702</v>
      </c>
      <c r="E50" s="44">
        <v>761.471</v>
      </c>
      <c r="F50" s="44">
        <v>783.31500000000005</v>
      </c>
      <c r="G50" s="44">
        <v>708.54</v>
      </c>
      <c r="H50" s="44">
        <v>727.13099999999997</v>
      </c>
      <c r="I50" s="44">
        <v>684.34400000000005</v>
      </c>
      <c r="J50" s="44">
        <v>544.572</v>
      </c>
      <c r="K50" s="44">
        <v>514.42600000000004</v>
      </c>
      <c r="L50" s="44">
        <v>505.78800000000001</v>
      </c>
      <c r="M50" s="44">
        <v>518.95100000000002</v>
      </c>
      <c r="N50" s="44">
        <v>567.36900000000003</v>
      </c>
      <c r="O50" s="45">
        <v>507.18599999999998</v>
      </c>
      <c r="P50" s="43">
        <v>418.78218900217439</v>
      </c>
      <c r="Q50" s="33">
        <v>386.31197160230283</v>
      </c>
      <c r="R50" s="33">
        <v>413.3074692485751</v>
      </c>
      <c r="S50" s="33">
        <v>456.90265915787455</v>
      </c>
      <c r="T50" s="33">
        <v>459.11510456158226</v>
      </c>
      <c r="U50" s="33">
        <v>446.47028143768586</v>
      </c>
      <c r="V50" s="34">
        <v>414.1717380527582</v>
      </c>
      <c r="X50" s="20" t="s">
        <v>37</v>
      </c>
      <c r="Y50" s="17">
        <f>$S$12</f>
        <v>14.106596939800061</v>
      </c>
      <c r="Z50" s="10">
        <f>$S$26</f>
        <v>12.757578495748458</v>
      </c>
      <c r="AA50" s="10">
        <f>$S$40</f>
        <v>12.559280412590169</v>
      </c>
      <c r="AB50" s="10">
        <f>$S$54</f>
        <v>12.331848218543268</v>
      </c>
      <c r="AC50" s="10">
        <f>$S$68</f>
        <v>14.688224288639111</v>
      </c>
      <c r="AD50" s="10">
        <f>$S$82</f>
        <v>14.428340009150091</v>
      </c>
      <c r="AE50" s="10">
        <f>$S$96</f>
        <v>14.55724006895313</v>
      </c>
      <c r="AF50" s="13">
        <f>$S$110</f>
        <v>14.294634491215069</v>
      </c>
    </row>
    <row r="51" spans="2:32" x14ac:dyDescent="0.2">
      <c r="B51" s="20" t="s">
        <v>41</v>
      </c>
      <c r="C51" s="51"/>
      <c r="D51" s="44">
        <v>298.12900000000002</v>
      </c>
      <c r="E51" s="44">
        <v>326.63200000000001</v>
      </c>
      <c r="F51" s="44">
        <v>350.983</v>
      </c>
      <c r="G51" s="44">
        <v>377.23899999999998</v>
      </c>
      <c r="H51" s="44">
        <v>407.98500000000001</v>
      </c>
      <c r="I51" s="44">
        <v>437.32400000000001</v>
      </c>
      <c r="J51" s="44">
        <v>464.14100000000002</v>
      </c>
      <c r="K51" s="44">
        <v>481.32499999999999</v>
      </c>
      <c r="L51" s="44">
        <v>505.17500000000001</v>
      </c>
      <c r="M51" s="44">
        <v>520.33500000000004</v>
      </c>
      <c r="N51" s="44">
        <v>534.11900000000003</v>
      </c>
      <c r="O51" s="45">
        <v>559.375</v>
      </c>
      <c r="P51" s="43">
        <v>611.42191078185249</v>
      </c>
      <c r="Q51" s="33">
        <v>623.56932724645947</v>
      </c>
      <c r="R51" s="33">
        <v>638.06402889163951</v>
      </c>
      <c r="S51" s="33">
        <v>644.59454941620652</v>
      </c>
      <c r="T51" s="33">
        <v>657.86565376409078</v>
      </c>
      <c r="U51" s="33">
        <v>675.55095632076177</v>
      </c>
      <c r="V51" s="34">
        <v>696.45436114051847</v>
      </c>
      <c r="W51" s="7"/>
      <c r="X51" s="20" t="s">
        <v>33</v>
      </c>
      <c r="Y51" s="17">
        <f>$S$13</f>
        <v>-7.2013017225826301</v>
      </c>
      <c r="Z51" s="10">
        <f>$S$27</f>
        <v>-4.6191509450290233</v>
      </c>
      <c r="AA51" s="10">
        <f>$S$41</f>
        <v>-4.1699509083997768</v>
      </c>
      <c r="AB51" s="10">
        <f>$S$55</f>
        <v>-3.5907655511724315</v>
      </c>
      <c r="AC51" s="10">
        <f>$S$69</f>
        <v>-7.5619324104987706</v>
      </c>
      <c r="AD51" s="10">
        <f>$S$83</f>
        <v>-6.9430917585669665</v>
      </c>
      <c r="AE51" s="10">
        <f>$S$97</f>
        <v>-6.3767995155755663</v>
      </c>
      <c r="AF51" s="13">
        <f>$S$111</f>
        <v>-5.5366667736483599</v>
      </c>
    </row>
    <row r="52" spans="2:32" x14ac:dyDescent="0.2">
      <c r="B52" s="20" t="s">
        <v>39</v>
      </c>
      <c r="C52" s="51"/>
      <c r="D52" s="44">
        <v>486.57299999999998</v>
      </c>
      <c r="E52" s="44">
        <v>434.839</v>
      </c>
      <c r="F52" s="44">
        <v>432.33200000000005</v>
      </c>
      <c r="G52" s="44">
        <v>331.30099999999999</v>
      </c>
      <c r="H52" s="44">
        <v>319.14599999999996</v>
      </c>
      <c r="I52" s="44">
        <v>247.02000000000004</v>
      </c>
      <c r="J52" s="44">
        <v>80.430999999999983</v>
      </c>
      <c r="K52" s="44">
        <v>33.101000000000056</v>
      </c>
      <c r="L52" s="44">
        <v>0.61299999999999955</v>
      </c>
      <c r="M52" s="44">
        <v>-1.3840000000000146</v>
      </c>
      <c r="N52" s="44">
        <v>33.25</v>
      </c>
      <c r="O52" s="45">
        <v>-52.189000000000021</v>
      </c>
      <c r="P52" s="46">
        <v>-192.6397217796781</v>
      </c>
      <c r="Q52" s="44">
        <v>-237.25735564415663</v>
      </c>
      <c r="R52" s="44">
        <v>-224.75655964306441</v>
      </c>
      <c r="S52" s="44">
        <v>-187.69189025833197</v>
      </c>
      <c r="T52" s="44">
        <v>-198.75054920250852</v>
      </c>
      <c r="U52" s="44">
        <v>-229.08067488307591</v>
      </c>
      <c r="V52" s="47">
        <v>-282.28262308776027</v>
      </c>
      <c r="X52" s="19" t="s">
        <v>34</v>
      </c>
      <c r="Y52" s="17">
        <f>$S$14</f>
        <v>7.3896444519050419E-13</v>
      </c>
      <c r="Z52" s="10">
        <f>$S$28</f>
        <v>-1.7621459846850485E-12</v>
      </c>
      <c r="AA52" s="10">
        <f>$S$42</f>
        <v>55.250000000000796</v>
      </c>
      <c r="AB52" s="10">
        <f>$S$56</f>
        <v>108.58333333333297</v>
      </c>
      <c r="AC52" s="10">
        <f>$S$70</f>
        <v>-12.499999999999375</v>
      </c>
      <c r="AD52" s="10">
        <f>$S$84</f>
        <v>40.833333333328142</v>
      </c>
      <c r="AE52" s="10">
        <f>$S$98</f>
        <v>-12.500000000003809</v>
      </c>
      <c r="AF52" s="13">
        <f>$S$112</f>
        <v>40.833333333333314</v>
      </c>
    </row>
    <row r="53" spans="2:32" x14ac:dyDescent="0.2">
      <c r="B53" s="20" t="s">
        <v>36</v>
      </c>
      <c r="C53" s="51"/>
      <c r="D53" s="44">
        <v>19.348746332282126</v>
      </c>
      <c r="E53" s="44">
        <v>18.105276623022132</v>
      </c>
      <c r="F53" s="44">
        <v>18.065143278196842</v>
      </c>
      <c r="G53" s="44">
        <v>15.906042686624764</v>
      </c>
      <c r="H53" s="44">
        <v>15.637490634922045</v>
      </c>
      <c r="I53" s="44">
        <v>14.030307554685184</v>
      </c>
      <c r="J53" s="44">
        <v>10.871898306389181</v>
      </c>
      <c r="K53" s="44">
        <v>9.9613566724670015</v>
      </c>
      <c r="L53" s="44">
        <v>9.4931961936222535</v>
      </c>
      <c r="M53" s="44">
        <v>9.545884330574653</v>
      </c>
      <c r="N53" s="44">
        <v>10.274142554997802</v>
      </c>
      <c r="O53" s="45">
        <v>9.2310855010579775</v>
      </c>
      <c r="P53" s="43">
        <v>7.7471332157911901</v>
      </c>
      <c r="Q53" s="33">
        <v>7.231626593785661</v>
      </c>
      <c r="R53" s="33">
        <v>7.8363013689861036</v>
      </c>
      <c r="S53" s="33">
        <v>8.7410826673708364</v>
      </c>
      <c r="T53" s="33">
        <v>8.8531802195169327</v>
      </c>
      <c r="U53" s="33">
        <v>8.690378292296181</v>
      </c>
      <c r="V53" s="34">
        <v>8.1670274479128526</v>
      </c>
      <c r="X53" s="19" t="s">
        <v>35</v>
      </c>
      <c r="Y53" s="17">
        <f>$S$15</f>
        <v>1.4966892842595951E-14</v>
      </c>
      <c r="Z53" s="10">
        <f>$S$29</f>
        <v>-3.5107558542055256E-14</v>
      </c>
      <c r="AA53" s="10">
        <f>$S$43</f>
        <v>1.082599455474305</v>
      </c>
      <c r="AB53" s="10">
        <f>$S$57</f>
        <v>2.0773262618228494</v>
      </c>
      <c r="AC53" s="10">
        <f>$S$71</f>
        <v>-0.25761943381840846</v>
      </c>
      <c r="AD53" s="10">
        <f>$S$85</f>
        <v>0.82154320037195916</v>
      </c>
      <c r="AE53" s="10">
        <f>$S$99</f>
        <v>-0.2581628122744094</v>
      </c>
      <c r="AF53" s="13">
        <f>$S$113</f>
        <v>0.82305030985080185</v>
      </c>
    </row>
    <row r="54" spans="2:32" ht="13.5" thickBot="1" x14ac:dyDescent="0.25">
      <c r="B54" s="20" t="s">
        <v>37</v>
      </c>
      <c r="C54" s="51"/>
      <c r="D54" s="44">
        <v>7.3510993922494636</v>
      </c>
      <c r="E54" s="44">
        <v>7.7662349766845553</v>
      </c>
      <c r="F54" s="44">
        <v>8.0945190417793125</v>
      </c>
      <c r="G54" s="44">
        <v>8.4686533393451864</v>
      </c>
      <c r="H54" s="44">
        <v>8.7740195600086786</v>
      </c>
      <c r="I54" s="44">
        <v>8.9659443511525545</v>
      </c>
      <c r="J54" s="44">
        <v>9.2661645325609481</v>
      </c>
      <c r="K54" s="44">
        <v>9.3203881615143445</v>
      </c>
      <c r="L54" s="44">
        <v>9.481690722423469</v>
      </c>
      <c r="M54" s="44">
        <v>9.5713424256809638</v>
      </c>
      <c r="N54" s="44">
        <v>9.6720383865401018</v>
      </c>
      <c r="O54" s="45">
        <v>10.180956201776677</v>
      </c>
      <c r="P54" s="43">
        <v>11.310812919639265</v>
      </c>
      <c r="Q54" s="33">
        <v>11.673002292113406</v>
      </c>
      <c r="R54" s="33">
        <v>12.097681254575058</v>
      </c>
      <c r="S54" s="33">
        <v>12.331848218543268</v>
      </c>
      <c r="T54" s="33">
        <v>12.685714617395274</v>
      </c>
      <c r="U54" s="33">
        <v>13.14934859100866</v>
      </c>
      <c r="V54" s="34">
        <v>13.733341416281471</v>
      </c>
      <c r="X54" s="21" t="s">
        <v>38</v>
      </c>
      <c r="Y54" s="18">
        <f>$S$16</f>
        <v>-7.201301722582615</v>
      </c>
      <c r="Z54" s="14">
        <f>$S$30</f>
        <v>-4.6191509450290589</v>
      </c>
      <c r="AA54" s="14">
        <f>$S$44</f>
        <v>-3.0873514529254718</v>
      </c>
      <c r="AB54" s="14">
        <f>$S$58</f>
        <v>-1.5134392893495821</v>
      </c>
      <c r="AC54" s="14">
        <f>$S$72</f>
        <v>-7.8195518443171794</v>
      </c>
      <c r="AD54" s="14">
        <f>$S$86</f>
        <v>-6.1215485581950073</v>
      </c>
      <c r="AE54" s="14">
        <f>$S$100</f>
        <v>-6.6349623278499754</v>
      </c>
      <c r="AF54" s="15">
        <f>$S$114</f>
        <v>-4.7136164637975577</v>
      </c>
    </row>
    <row r="55" spans="2:32" ht="14.25" thickBot="1" x14ac:dyDescent="0.3">
      <c r="B55" s="20" t="s">
        <v>33</v>
      </c>
      <c r="C55" s="51"/>
      <c r="D55" s="44">
        <v>11.997646940032663</v>
      </c>
      <c r="E55" s="44">
        <v>10.339041646337577</v>
      </c>
      <c r="F55" s="44">
        <v>9.9706242364175299</v>
      </c>
      <c r="G55" s="44">
        <v>7.4373893472795771</v>
      </c>
      <c r="H55" s="44">
        <v>6.8634710749133667</v>
      </c>
      <c r="I55" s="44">
        <v>5.0643632035326291</v>
      </c>
      <c r="J55" s="44">
        <v>1.6057337738282325</v>
      </c>
      <c r="K55" s="44">
        <v>0.64096851095265706</v>
      </c>
      <c r="L55" s="44">
        <v>1.1505471198784534E-2</v>
      </c>
      <c r="M55" s="44">
        <v>-2.5458095106310807E-2</v>
      </c>
      <c r="N55" s="44">
        <v>0.60210416845769998</v>
      </c>
      <c r="O55" s="45">
        <v>-0.94987070071869972</v>
      </c>
      <c r="P55" s="43">
        <v>-3.5636797038480745</v>
      </c>
      <c r="Q55" s="33">
        <v>-4.4413756983277448</v>
      </c>
      <c r="R55" s="33">
        <v>-4.261379885588954</v>
      </c>
      <c r="S55" s="33">
        <v>-3.5907655511724315</v>
      </c>
      <c r="T55" s="33">
        <v>-3.8325343978783408</v>
      </c>
      <c r="U55" s="33">
        <v>-4.4589702987124795</v>
      </c>
      <c r="V55" s="34">
        <v>-5.5663139683686182</v>
      </c>
      <c r="X55" s="65" t="s">
        <v>16</v>
      </c>
      <c r="Y55" s="16" t="s">
        <v>19</v>
      </c>
      <c r="Z55" s="11" t="s">
        <v>20</v>
      </c>
      <c r="AA55" s="11" t="s">
        <v>21</v>
      </c>
      <c r="AB55" s="11" t="s">
        <v>22</v>
      </c>
      <c r="AC55" s="11" t="s">
        <v>23</v>
      </c>
      <c r="AD55" s="11" t="s">
        <v>24</v>
      </c>
      <c r="AE55" s="11" t="s">
        <v>25</v>
      </c>
      <c r="AF55" s="12" t="s">
        <v>26</v>
      </c>
    </row>
    <row r="56" spans="2:32" x14ac:dyDescent="0.2">
      <c r="B56" s="19" t="s">
        <v>34</v>
      </c>
      <c r="C56" s="51"/>
      <c r="D56" s="44">
        <v>-123.26399999999978</v>
      </c>
      <c r="E56" s="44">
        <v>-197.24500000000086</v>
      </c>
      <c r="F56" s="44">
        <v>-148.87999999999892</v>
      </c>
      <c r="G56" s="44">
        <v>-140.84900000000067</v>
      </c>
      <c r="H56" s="44">
        <v>271.9530000000002</v>
      </c>
      <c r="I56" s="44">
        <v>72.645000000000834</v>
      </c>
      <c r="J56" s="44">
        <v>125.40399999999914</v>
      </c>
      <c r="K56" s="44">
        <v>381.98000000000008</v>
      </c>
      <c r="L56" s="44">
        <v>239.04100000000045</v>
      </c>
      <c r="M56" s="44">
        <v>195.66899999999987</v>
      </c>
      <c r="N56" s="44">
        <v>116.12700000000041</v>
      </c>
      <c r="O56" s="45">
        <v>-209.08200000000062</v>
      </c>
      <c r="P56" s="43">
        <v>99.1666666666639</v>
      </c>
      <c r="Q56" s="33">
        <v>76.083333333335759</v>
      </c>
      <c r="R56" s="33">
        <v>115.08333333333519</v>
      </c>
      <c r="S56" s="33">
        <v>108.58333333333297</v>
      </c>
      <c r="T56" s="33">
        <v>113.08333333333042</v>
      </c>
      <c r="U56" s="33">
        <v>121.33333333333343</v>
      </c>
      <c r="V56" s="34">
        <v>125.00000000000034</v>
      </c>
      <c r="X56" s="63" t="s">
        <v>27</v>
      </c>
      <c r="Y56" s="17">
        <f>$T$5</f>
        <v>9696.878142871059</v>
      </c>
      <c r="Z56" s="10">
        <f>$T$19</f>
        <v>9922.6321128110449</v>
      </c>
      <c r="AA56" s="10">
        <f>$T$33</f>
        <v>10128.133596103895</v>
      </c>
      <c r="AB56" s="10">
        <f>$T$47</f>
        <v>10414.589139341437</v>
      </c>
      <c r="AC56" s="10">
        <f>$T$61</f>
        <v>9514.5298809275882</v>
      </c>
      <c r="AD56" s="10">
        <f>$T$75</f>
        <v>9788.5114825711371</v>
      </c>
      <c r="AE56" s="10">
        <f>$T$89</f>
        <v>9523.1821492494273</v>
      </c>
      <c r="AF56" s="13">
        <f>$T$103</f>
        <v>9805.5127784275555</v>
      </c>
    </row>
    <row r="57" spans="2:32" x14ac:dyDescent="0.2">
      <c r="B57" s="19" t="s">
        <v>35</v>
      </c>
      <c r="C57" s="51"/>
      <c r="D57" s="44">
        <v>-3.0393752888388454</v>
      </c>
      <c r="E57" s="44">
        <v>-4.6898375479933128</v>
      </c>
      <c r="F57" s="44">
        <v>-3.4335338034608376</v>
      </c>
      <c r="G57" s="44">
        <v>-3.1619248121043579</v>
      </c>
      <c r="H57" s="44">
        <v>5.8485506609386171</v>
      </c>
      <c r="I57" s="44">
        <v>1.4893557805871269</v>
      </c>
      <c r="J57" s="44">
        <v>2.503579940236405</v>
      </c>
      <c r="K57" s="44">
        <v>7.3966693397086178</v>
      </c>
      <c r="L57" s="44">
        <v>4.4865894630154557</v>
      </c>
      <c r="M57" s="44">
        <v>3.5992485631190818</v>
      </c>
      <c r="N57" s="44">
        <v>2.1028737073830852</v>
      </c>
      <c r="O57" s="45">
        <v>-3.8054161958969877</v>
      </c>
      <c r="P57" s="43">
        <v>1.834503466021608</v>
      </c>
      <c r="Q57" s="33">
        <v>1.4242537045774797</v>
      </c>
      <c r="R57" s="33">
        <v>2.1819777033961936</v>
      </c>
      <c r="S57" s="33">
        <v>2.0773262618228494</v>
      </c>
      <c r="T57" s="33">
        <v>2.1806015961502618</v>
      </c>
      <c r="U57" s="33">
        <v>2.3617082927368491</v>
      </c>
      <c r="V57" s="34">
        <v>2.4648674382969782</v>
      </c>
      <c r="X57" s="20" t="s">
        <v>28</v>
      </c>
      <c r="Y57" s="17">
        <f>$T$6</f>
        <v>-384.06155347975255</v>
      </c>
      <c r="Z57" s="10">
        <f>$T$20</f>
        <v>-250.28154069933044</v>
      </c>
      <c r="AA57" s="10">
        <f>$T$34</f>
        <v>-165.93198247107102</v>
      </c>
      <c r="AB57" s="10">
        <f>$T$48</f>
        <v>-85.667215869178108</v>
      </c>
      <c r="AC57" s="10">
        <f>$T$62</f>
        <v>-374.77657912569521</v>
      </c>
      <c r="AD57" s="10">
        <f>$T$76</f>
        <v>-299.25609211787742</v>
      </c>
      <c r="AE57" s="10">
        <f>$T$90</f>
        <v>-272.58848252464304</v>
      </c>
      <c r="AF57" s="13">
        <f>$T$104</f>
        <v>-179.07423691327131</v>
      </c>
    </row>
    <row r="58" spans="2:32" ht="13.5" thickBot="1" x14ac:dyDescent="0.25">
      <c r="B58" s="21" t="s">
        <v>38</v>
      </c>
      <c r="C58" s="54"/>
      <c r="D58" s="55">
        <v>8.958271651193817</v>
      </c>
      <c r="E58" s="55">
        <v>5.6492040983442644</v>
      </c>
      <c r="F58" s="55">
        <v>6.5370904329566919</v>
      </c>
      <c r="G58" s="55">
        <v>4.2754645351752192</v>
      </c>
      <c r="H58" s="55">
        <v>12.712021735851984</v>
      </c>
      <c r="I58" s="55">
        <v>6.5537189841197563</v>
      </c>
      <c r="J58" s="55">
        <v>4.109313714064637</v>
      </c>
      <c r="K58" s="55">
        <v>8.0376378506612749</v>
      </c>
      <c r="L58" s="55">
        <v>4.4980949342142402</v>
      </c>
      <c r="M58" s="55">
        <v>3.573790468012771</v>
      </c>
      <c r="N58" s="55">
        <v>2.7049778758407852</v>
      </c>
      <c r="O58" s="56">
        <v>-4.7552868966156874</v>
      </c>
      <c r="P58" s="57">
        <v>-1.7291762378264666</v>
      </c>
      <c r="Q58" s="58">
        <v>-3.0171219937502651</v>
      </c>
      <c r="R58" s="58">
        <v>-2.0794021821927604</v>
      </c>
      <c r="S58" s="58">
        <v>-1.5134392893495821</v>
      </c>
      <c r="T58" s="58">
        <v>-1.651932801728079</v>
      </c>
      <c r="U58" s="58">
        <v>-2.0972620059756304</v>
      </c>
      <c r="V58" s="59">
        <v>-3.1014465300716401</v>
      </c>
      <c r="X58" s="20" t="s">
        <v>29</v>
      </c>
      <c r="Y58" s="17">
        <f>$T$7</f>
        <v>9504.8473661311837</v>
      </c>
      <c r="Z58" s="10">
        <f>$T$21</f>
        <v>9797.4913424613806</v>
      </c>
      <c r="AA58" s="10">
        <f>$T$35</f>
        <v>10045.167604868358</v>
      </c>
      <c r="AB58" s="10">
        <f>$T$49</f>
        <v>10371.755531406849</v>
      </c>
      <c r="AC58" s="10">
        <f>$T$63</f>
        <v>9327.1415913647397</v>
      </c>
      <c r="AD58" s="10">
        <f>$T$77</f>
        <v>9638.8834365121984</v>
      </c>
      <c r="AE58" s="10">
        <f>$T$91</f>
        <v>9386.8879079871058</v>
      </c>
      <c r="AF58" s="13">
        <f>$T$105</f>
        <v>9715.9756599709199</v>
      </c>
    </row>
    <row r="59" spans="2:32" ht="13.5" thickBot="1" x14ac:dyDescent="0.25">
      <c r="B59" s="60"/>
      <c r="C59" s="52" t="s">
        <v>45</v>
      </c>
      <c r="D59" s="27" t="s">
        <v>0</v>
      </c>
      <c r="E59" s="27" t="s">
        <v>1</v>
      </c>
      <c r="F59" s="27" t="s">
        <v>2</v>
      </c>
      <c r="G59" s="27" t="s">
        <v>3</v>
      </c>
      <c r="H59" s="27" t="s">
        <v>4</v>
      </c>
      <c r="I59" s="27" t="s">
        <v>5</v>
      </c>
      <c r="J59" s="27" t="s">
        <v>6</v>
      </c>
      <c r="K59" s="27" t="s">
        <v>7</v>
      </c>
      <c r="L59" s="27" t="s">
        <v>8</v>
      </c>
      <c r="M59" s="27" t="s">
        <v>9</v>
      </c>
      <c r="N59" s="27" t="s">
        <v>10</v>
      </c>
      <c r="O59" s="28" t="s">
        <v>11</v>
      </c>
      <c r="P59" s="35" t="s">
        <v>12</v>
      </c>
      <c r="Q59" s="36" t="s">
        <v>13</v>
      </c>
      <c r="R59" s="36" t="s">
        <v>14</v>
      </c>
      <c r="S59" s="36" t="s">
        <v>15</v>
      </c>
      <c r="T59" s="36" t="s">
        <v>16</v>
      </c>
      <c r="U59" s="36" t="s">
        <v>17</v>
      </c>
      <c r="V59" s="37" t="s">
        <v>18</v>
      </c>
      <c r="X59" s="20" t="s">
        <v>30</v>
      </c>
      <c r="Y59" s="17">
        <f>$T$8</f>
        <v>331.85512687003649</v>
      </c>
      <c r="Z59" s="10">
        <f>$T$22</f>
        <v>401.86254294561701</v>
      </c>
      <c r="AA59" s="10">
        <f>$T$36</f>
        <v>427.4193912833112</v>
      </c>
      <c r="AB59" s="10">
        <f>$T$50</f>
        <v>459.11510456158226</v>
      </c>
      <c r="AC59" s="10">
        <f>$T$64</f>
        <v>343.02395049089205</v>
      </c>
      <c r="AD59" s="10">
        <f>$T$78</f>
        <v>371.12611462218405</v>
      </c>
      <c r="AE59" s="10">
        <f>$T$92</f>
        <v>441.40955823921405</v>
      </c>
      <c r="AF59" s="13">
        <f>$T$106</f>
        <v>487.44581403945119</v>
      </c>
    </row>
    <row r="60" spans="2:32" ht="13.5" thickBot="1" x14ac:dyDescent="0.25">
      <c r="B60" s="11" t="s">
        <v>23</v>
      </c>
      <c r="C60" s="71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3"/>
      <c r="X60" s="20" t="s">
        <v>31</v>
      </c>
      <c r="Y60" s="17">
        <f>$T$9</f>
        <v>715.91668034979091</v>
      </c>
      <c r="Z60" s="10">
        <f>$T$23</f>
        <v>652.14408364494932</v>
      </c>
      <c r="AA60" s="10">
        <f>$T$37</f>
        <v>653.10137375438046</v>
      </c>
      <c r="AB60" s="10">
        <f>$T$51</f>
        <v>657.86565376409078</v>
      </c>
      <c r="AC60" s="10">
        <f>$T$65</f>
        <v>730.30052961658566</v>
      </c>
      <c r="AD60" s="10">
        <f>$T$79</f>
        <v>736.21554007339694</v>
      </c>
      <c r="AE60" s="10">
        <f>$T$93</f>
        <v>726.49804076385806</v>
      </c>
      <c r="AF60" s="13">
        <f>$T$107</f>
        <v>732.35338428605678</v>
      </c>
    </row>
    <row r="61" spans="2:32" x14ac:dyDescent="0.2">
      <c r="B61" s="30" t="s">
        <v>44</v>
      </c>
      <c r="C61" s="50">
        <v>7632.8010000000004</v>
      </c>
      <c r="D61" s="48">
        <v>7929.4859999999999</v>
      </c>
      <c r="E61" s="48">
        <v>8292.7950000000001</v>
      </c>
      <c r="F61" s="48">
        <v>8530.3889999999992</v>
      </c>
      <c r="G61" s="48">
        <v>8813.8410000000003</v>
      </c>
      <c r="H61" s="48">
        <v>9004.2929999999997</v>
      </c>
      <c r="I61" s="48">
        <v>9595.3919999999998</v>
      </c>
      <c r="J61" s="48">
        <v>9915.0570000000007</v>
      </c>
      <c r="K61" s="48">
        <v>10120.892</v>
      </c>
      <c r="L61" s="48">
        <v>10535.973</v>
      </c>
      <c r="M61" s="48">
        <v>10775.627</v>
      </c>
      <c r="N61" s="48">
        <v>10969.912</v>
      </c>
      <c r="O61" s="49">
        <v>11119.289000000001</v>
      </c>
      <c r="P61" s="41">
        <v>10858.018</v>
      </c>
      <c r="Q61" s="40">
        <v>10602.229326521334</v>
      </c>
      <c r="R61" s="40">
        <v>10240.528587250985</v>
      </c>
      <c r="S61" s="40">
        <v>9893.9437962724151</v>
      </c>
      <c r="T61" s="40">
        <v>9514.5298809275882</v>
      </c>
      <c r="U61" s="40">
        <v>9139.753301801893</v>
      </c>
      <c r="V61" s="42">
        <v>8743.1131574294395</v>
      </c>
      <c r="X61" s="20" t="s">
        <v>32</v>
      </c>
      <c r="Y61" s="17">
        <f>$T$10</f>
        <v>-384.06155347975442</v>
      </c>
      <c r="Z61" s="10">
        <f>$T$24</f>
        <v>-250.28154069933231</v>
      </c>
      <c r="AA61" s="10">
        <f>$T$38</f>
        <v>-225.68198247106926</v>
      </c>
      <c r="AB61" s="10">
        <f>$T$52</f>
        <v>-198.75054920250852</v>
      </c>
      <c r="AC61" s="10">
        <f>$T$66</f>
        <v>-387.27657912569362</v>
      </c>
      <c r="AD61" s="10">
        <f>$T$80</f>
        <v>-365.08942545121289</v>
      </c>
      <c r="AE61" s="10">
        <f>$T$94</f>
        <v>-285.08848252464401</v>
      </c>
      <c r="AF61" s="13">
        <f>$T$108</f>
        <v>-244.90757024660559</v>
      </c>
    </row>
    <row r="62" spans="2:32" x14ac:dyDescent="0.2">
      <c r="B62" s="20" t="s">
        <v>43</v>
      </c>
      <c r="C62" s="51">
        <v>296.68499999999949</v>
      </c>
      <c r="D62" s="44">
        <v>363.3090000000002</v>
      </c>
      <c r="E62" s="44">
        <v>237.59399999999914</v>
      </c>
      <c r="F62" s="44">
        <v>283.45200000000114</v>
      </c>
      <c r="G62" s="44">
        <v>190.45199999999932</v>
      </c>
      <c r="H62" s="44">
        <v>591.09900000000016</v>
      </c>
      <c r="I62" s="44">
        <v>319.66500000000087</v>
      </c>
      <c r="J62" s="44">
        <v>205.83499999999913</v>
      </c>
      <c r="K62" s="44">
        <v>415.08100000000013</v>
      </c>
      <c r="L62" s="44">
        <v>239.65400000000045</v>
      </c>
      <c r="M62" s="44">
        <v>194.28499999999985</v>
      </c>
      <c r="N62" s="44">
        <v>149.37700000000041</v>
      </c>
      <c r="O62" s="45">
        <v>-261.27100000000064</v>
      </c>
      <c r="P62" s="43">
        <v>-255.78867347866617</v>
      </c>
      <c r="Q62" s="33">
        <v>-361.700739270349</v>
      </c>
      <c r="R62" s="33">
        <v>-346.5847909785698</v>
      </c>
      <c r="S62" s="33">
        <v>-379.41391534482682</v>
      </c>
      <c r="T62" s="33">
        <v>-374.77657912569521</v>
      </c>
      <c r="U62" s="33">
        <v>-396.64014437245351</v>
      </c>
      <c r="V62" s="34">
        <v>-427.97664716800318</v>
      </c>
      <c r="X62" s="20" t="s">
        <v>36</v>
      </c>
      <c r="Y62" s="17">
        <f>$T$11</f>
        <v>6.9828607254134898</v>
      </c>
      <c r="Z62" s="10">
        <f>$T$25</f>
        <v>8.2033763317347077</v>
      </c>
      <c r="AA62" s="10">
        <f>$T$39</f>
        <v>8.5099504178738385</v>
      </c>
      <c r="AB62" s="10">
        <f>$T$53</f>
        <v>8.8531802195169327</v>
      </c>
      <c r="AC62" s="10">
        <f>$T$67</f>
        <v>7.355392799193071</v>
      </c>
      <c r="AD62" s="10">
        <f>$T$81</f>
        <v>7.7006038524411284</v>
      </c>
      <c r="AE62" s="10">
        <f>$T$95</f>
        <v>9.4048115321293633</v>
      </c>
      <c r="AF62" s="13">
        <f>$T$109</f>
        <v>10.033903564573361</v>
      </c>
    </row>
    <row r="63" spans="2:32" x14ac:dyDescent="0.2">
      <c r="B63" s="20" t="s">
        <v>42</v>
      </c>
      <c r="C63" s="51">
        <v>7781.1435000000001</v>
      </c>
      <c r="D63" s="44">
        <v>8111.1404999999995</v>
      </c>
      <c r="E63" s="44">
        <v>8411.5920000000006</v>
      </c>
      <c r="F63" s="44">
        <v>8672.1149999999998</v>
      </c>
      <c r="G63" s="44">
        <v>8909.0669999999991</v>
      </c>
      <c r="H63" s="44">
        <v>9299.8424999999988</v>
      </c>
      <c r="I63" s="44">
        <v>9755.2245000000003</v>
      </c>
      <c r="J63" s="44">
        <v>10017.9745</v>
      </c>
      <c r="K63" s="44">
        <v>10328.432499999999</v>
      </c>
      <c r="L63" s="44">
        <v>10655.8</v>
      </c>
      <c r="M63" s="44">
        <v>10872.7695</v>
      </c>
      <c r="N63" s="44">
        <v>11044.6005</v>
      </c>
      <c r="O63" s="45">
        <v>10988.6535</v>
      </c>
      <c r="P63" s="43">
        <v>10730.123663260667</v>
      </c>
      <c r="Q63" s="33">
        <v>10421.378956886159</v>
      </c>
      <c r="R63" s="33">
        <v>10067.2361917617</v>
      </c>
      <c r="S63" s="33">
        <v>9704.2368386000016</v>
      </c>
      <c r="T63" s="33">
        <v>9327.1415913647397</v>
      </c>
      <c r="U63" s="33">
        <v>8941.4332296156663</v>
      </c>
      <c r="V63" s="34">
        <v>8529.1248338454388</v>
      </c>
      <c r="X63" s="20" t="s">
        <v>37</v>
      </c>
      <c r="Y63" s="17">
        <f>$T$12</f>
        <v>15.064243596395485</v>
      </c>
      <c r="Z63" s="10">
        <f>$T$26</f>
        <v>13.31247073051486</v>
      </c>
      <c r="AA63" s="10">
        <f>$T$40</f>
        <v>13.003294707354749</v>
      </c>
      <c r="AB63" s="10">
        <f>$T$54</f>
        <v>12.685714617395274</v>
      </c>
      <c r="AC63" s="10">
        <f>$T$68</f>
        <v>15.659685713203132</v>
      </c>
      <c r="AD63" s="10">
        <f>$T$82</f>
        <v>15.275950682930851</v>
      </c>
      <c r="AE63" s="10">
        <f>$T$96</f>
        <v>15.478996828026382</v>
      </c>
      <c r="AF63" s="13">
        <f>$T$110</f>
        <v>15.075241229829279</v>
      </c>
    </row>
    <row r="64" spans="2:32" x14ac:dyDescent="0.2">
      <c r="B64" s="20" t="s">
        <v>40</v>
      </c>
      <c r="C64" s="51"/>
      <c r="D64" s="44">
        <v>784.702</v>
      </c>
      <c r="E64" s="44">
        <v>761.471</v>
      </c>
      <c r="F64" s="44">
        <v>783.31500000000005</v>
      </c>
      <c r="G64" s="44">
        <v>708.54</v>
      </c>
      <c r="H64" s="44">
        <v>727.13099999999997</v>
      </c>
      <c r="I64" s="44">
        <v>684.34400000000005</v>
      </c>
      <c r="J64" s="44">
        <v>544.572</v>
      </c>
      <c r="K64" s="44">
        <v>514.42600000000004</v>
      </c>
      <c r="L64" s="44">
        <v>505.78800000000001</v>
      </c>
      <c r="M64" s="44">
        <v>518.95100000000002</v>
      </c>
      <c r="N64" s="44">
        <v>567.36900000000003</v>
      </c>
      <c r="O64" s="45">
        <v>507.18599999999998</v>
      </c>
      <c r="P64" s="43">
        <v>395.44303178078331</v>
      </c>
      <c r="Q64" s="33">
        <v>347.71691652469275</v>
      </c>
      <c r="R64" s="33">
        <v>340.25239729844651</v>
      </c>
      <c r="S64" s="33">
        <v>345.77612083232742</v>
      </c>
      <c r="T64" s="33">
        <v>343.02395049089205</v>
      </c>
      <c r="U64" s="33">
        <v>334.62765197175543</v>
      </c>
      <c r="V64" s="34">
        <v>304.6381964551918</v>
      </c>
      <c r="X64" s="20" t="s">
        <v>33</v>
      </c>
      <c r="Y64" s="17">
        <f>$T$13</f>
        <v>-8.0813828709819955</v>
      </c>
      <c r="Z64" s="10">
        <f>$T$27</f>
        <v>-5.1090943987801527</v>
      </c>
      <c r="AA64" s="10">
        <f>$T$41</f>
        <v>-4.4933442894809108</v>
      </c>
      <c r="AB64" s="10">
        <f>$T$55</f>
        <v>-3.8325343978783408</v>
      </c>
      <c r="AC64" s="10">
        <f>$T$69</f>
        <v>-8.3042929140100608</v>
      </c>
      <c r="AD64" s="10">
        <f>$T$83</f>
        <v>-7.5753468304897229</v>
      </c>
      <c r="AE64" s="10">
        <f>$T$97</f>
        <v>-6.0741852958970188</v>
      </c>
      <c r="AF64" s="13">
        <f>$T$111</f>
        <v>-5.0413376652559183</v>
      </c>
    </row>
    <row r="65" spans="2:32" x14ac:dyDescent="0.2">
      <c r="B65" s="20" t="s">
        <v>41</v>
      </c>
      <c r="C65" s="51"/>
      <c r="D65" s="44">
        <v>298.12900000000002</v>
      </c>
      <c r="E65" s="44">
        <v>326.63200000000001</v>
      </c>
      <c r="F65" s="44">
        <v>350.983</v>
      </c>
      <c r="G65" s="44">
        <v>377.23899999999998</v>
      </c>
      <c r="H65" s="44">
        <v>407.98500000000001</v>
      </c>
      <c r="I65" s="44">
        <v>437.32400000000001</v>
      </c>
      <c r="J65" s="44">
        <v>464.14100000000002</v>
      </c>
      <c r="K65" s="44">
        <v>481.32499999999999</v>
      </c>
      <c r="L65" s="44">
        <v>505.17500000000001</v>
      </c>
      <c r="M65" s="44">
        <v>520.33500000000004</v>
      </c>
      <c r="N65" s="44">
        <v>534.11900000000003</v>
      </c>
      <c r="O65" s="45">
        <v>559.375</v>
      </c>
      <c r="P65" s="43">
        <v>627.89837192611731</v>
      </c>
      <c r="Q65" s="33">
        <v>664.41765579504147</v>
      </c>
      <c r="R65" s="33">
        <v>689.33718827701409</v>
      </c>
      <c r="S65" s="33">
        <v>712.69003617715487</v>
      </c>
      <c r="T65" s="33">
        <v>730.30052961658566</v>
      </c>
      <c r="U65" s="33">
        <v>748.7677963442128</v>
      </c>
      <c r="V65" s="34">
        <v>762.61484362319368</v>
      </c>
      <c r="X65" s="19" t="s">
        <v>34</v>
      </c>
      <c r="Y65" s="17">
        <f>$T$14</f>
        <v>1.8758328224066645E-12</v>
      </c>
      <c r="Z65" s="10">
        <f>$T$28</f>
        <v>1.8758328224066645E-12</v>
      </c>
      <c r="AA65" s="10">
        <f>$T$42</f>
        <v>59.749999999998238</v>
      </c>
      <c r="AB65" s="10">
        <f>$T$56</f>
        <v>113.08333333333042</v>
      </c>
      <c r="AC65" s="10">
        <f>$T$70</f>
        <v>12.499999999998408</v>
      </c>
      <c r="AD65" s="10">
        <f>$T$84</f>
        <v>65.833333333335474</v>
      </c>
      <c r="AE65" s="10">
        <f>$T$98</f>
        <v>12.500000000000966</v>
      </c>
      <c r="AF65" s="13">
        <f>$T$112</f>
        <v>65.833333333334281</v>
      </c>
    </row>
    <row r="66" spans="2:32" x14ac:dyDescent="0.2">
      <c r="B66" s="20" t="s">
        <v>39</v>
      </c>
      <c r="C66" s="51"/>
      <c r="D66" s="44">
        <v>486.57299999999998</v>
      </c>
      <c r="E66" s="44">
        <v>434.839</v>
      </c>
      <c r="F66" s="44">
        <v>432.33200000000005</v>
      </c>
      <c r="G66" s="44">
        <v>331.30099999999999</v>
      </c>
      <c r="H66" s="44">
        <v>319.14599999999996</v>
      </c>
      <c r="I66" s="44">
        <v>247.02000000000004</v>
      </c>
      <c r="J66" s="44">
        <v>80.430999999999983</v>
      </c>
      <c r="K66" s="44">
        <v>33.101000000000056</v>
      </c>
      <c r="L66" s="44">
        <v>0.61299999999999955</v>
      </c>
      <c r="M66" s="44">
        <v>-1.3840000000000146</v>
      </c>
      <c r="N66" s="44">
        <v>33.25</v>
      </c>
      <c r="O66" s="45">
        <v>-52.189000000000021</v>
      </c>
      <c r="P66" s="46">
        <v>-232.45534014533399</v>
      </c>
      <c r="Q66" s="44">
        <v>-316.70073927034872</v>
      </c>
      <c r="R66" s="44">
        <v>-349.08479097856758</v>
      </c>
      <c r="S66" s="44">
        <v>-366.91391534482744</v>
      </c>
      <c r="T66" s="44">
        <v>-387.27657912569362</v>
      </c>
      <c r="U66" s="44">
        <v>-414.14014437245737</v>
      </c>
      <c r="V66" s="47">
        <v>-457.97664716800188</v>
      </c>
      <c r="X66" s="19" t="s">
        <v>35</v>
      </c>
      <c r="Y66" s="17">
        <f>$T$15</f>
        <v>3.9471077233514714E-14</v>
      </c>
      <c r="Z66" s="10">
        <f>$T$29</f>
        <v>3.829210472025602E-14</v>
      </c>
      <c r="AA66" s="10">
        <f>$T$43</f>
        <v>1.1896267409423928</v>
      </c>
      <c r="AB66" s="10">
        <f>$T$57</f>
        <v>2.1806015961502618</v>
      </c>
      <c r="AC66" s="10">
        <f>$T$71</f>
        <v>0.26803495749589923</v>
      </c>
      <c r="AD66" s="10">
        <f>$T$85</f>
        <v>1.3659950090060859</v>
      </c>
      <c r="AE66" s="10">
        <f>$T$99</f>
        <v>0.26632894996785839</v>
      </c>
      <c r="AF66" s="13">
        <f>$T$113</f>
        <v>1.3551564070824631</v>
      </c>
    </row>
    <row r="67" spans="2:32" ht="13.5" thickBot="1" x14ac:dyDescent="0.25">
      <c r="B67" s="20" t="s">
        <v>36</v>
      </c>
      <c r="C67" s="51"/>
      <c r="D67" s="44">
        <v>19.348746332282126</v>
      </c>
      <c r="E67" s="44">
        <v>18.105276623022132</v>
      </c>
      <c r="F67" s="44">
        <v>18.065143278196842</v>
      </c>
      <c r="G67" s="44">
        <v>15.906042686624764</v>
      </c>
      <c r="H67" s="44">
        <v>15.637490634922045</v>
      </c>
      <c r="I67" s="44">
        <v>14.030307554685184</v>
      </c>
      <c r="J67" s="44">
        <v>10.871898306389181</v>
      </c>
      <c r="K67" s="44">
        <v>9.9613566724670015</v>
      </c>
      <c r="L67" s="44">
        <v>9.4931961936222535</v>
      </c>
      <c r="M67" s="44">
        <v>9.545884330574653</v>
      </c>
      <c r="N67" s="44">
        <v>10.274142554997802</v>
      </c>
      <c r="O67" s="45">
        <v>9.2310855010579775</v>
      </c>
      <c r="P67" s="43">
        <v>7.3707078164393902</v>
      </c>
      <c r="Q67" s="33">
        <v>6.6731460004135243</v>
      </c>
      <c r="R67" s="33">
        <v>6.759598976666199</v>
      </c>
      <c r="S67" s="33">
        <v>7.1262918781403402</v>
      </c>
      <c r="T67" s="33">
        <v>7.355392799193071</v>
      </c>
      <c r="U67" s="33">
        <v>7.484877275902643</v>
      </c>
      <c r="V67" s="34">
        <v>7.1434807765111046</v>
      </c>
      <c r="W67" s="7"/>
      <c r="X67" s="21" t="s">
        <v>38</v>
      </c>
      <c r="Y67" s="18">
        <f>$T$16</f>
        <v>-8.0813828709819564</v>
      </c>
      <c r="Z67" s="14">
        <f>$T$30</f>
        <v>-5.1090943987801145</v>
      </c>
      <c r="AA67" s="14">
        <f>$T$44</f>
        <v>-3.303717548538518</v>
      </c>
      <c r="AB67" s="14">
        <f>$T$58</f>
        <v>-1.651932801728079</v>
      </c>
      <c r="AC67" s="14">
        <f>$T$72</f>
        <v>-8.0362579565141612</v>
      </c>
      <c r="AD67" s="14">
        <f>$T$86</f>
        <v>-6.2093518214836365</v>
      </c>
      <c r="AE67" s="14">
        <f>$T$100</f>
        <v>-5.8078563459291601</v>
      </c>
      <c r="AF67" s="15">
        <f>$T$114</f>
        <v>-3.6861812581734554</v>
      </c>
    </row>
    <row r="68" spans="2:32" ht="15.75" thickBot="1" x14ac:dyDescent="0.3">
      <c r="B68" s="20" t="s">
        <v>37</v>
      </c>
      <c r="C68" s="51"/>
      <c r="D68" s="44">
        <v>7.3510993922494636</v>
      </c>
      <c r="E68" s="44">
        <v>7.7662349766845553</v>
      </c>
      <c r="F68" s="44">
        <v>8.0945190417793125</v>
      </c>
      <c r="G68" s="44">
        <v>8.4686533393451864</v>
      </c>
      <c r="H68" s="44">
        <v>8.7740195600086786</v>
      </c>
      <c r="I68" s="44">
        <v>8.9659443511525545</v>
      </c>
      <c r="J68" s="44">
        <v>9.2661645325609481</v>
      </c>
      <c r="K68" s="44">
        <v>9.3203881615143445</v>
      </c>
      <c r="L68" s="44">
        <v>9.481690722423469</v>
      </c>
      <c r="M68" s="44">
        <v>9.5713424256809638</v>
      </c>
      <c r="N68" s="44">
        <v>9.6720383865401018</v>
      </c>
      <c r="O68" s="45">
        <v>10.180956201776677</v>
      </c>
      <c r="P68" s="43">
        <v>11.703469440450267</v>
      </c>
      <c r="Q68" s="33">
        <v>12.751050672732953</v>
      </c>
      <c r="R68" s="33">
        <v>13.694666046300133</v>
      </c>
      <c r="S68" s="33">
        <v>14.688224288639111</v>
      </c>
      <c r="T68" s="33">
        <v>15.659685713203132</v>
      </c>
      <c r="U68" s="33">
        <v>16.748272388013962</v>
      </c>
      <c r="V68" s="34">
        <v>17.8826048036481</v>
      </c>
      <c r="X68" s="67" t="s">
        <v>17</v>
      </c>
      <c r="Y68" s="16" t="s">
        <v>19</v>
      </c>
      <c r="Z68" s="11" t="s">
        <v>20</v>
      </c>
      <c r="AA68" s="11" t="s">
        <v>21</v>
      </c>
      <c r="AB68" s="11" t="s">
        <v>22</v>
      </c>
      <c r="AC68" s="11" t="s">
        <v>23</v>
      </c>
      <c r="AD68" s="11" t="s">
        <v>24</v>
      </c>
      <c r="AE68" s="11" t="s">
        <v>25</v>
      </c>
      <c r="AF68" s="12" t="s">
        <v>26</v>
      </c>
    </row>
    <row r="69" spans="2:32" x14ac:dyDescent="0.2">
      <c r="B69" s="20" t="s">
        <v>33</v>
      </c>
      <c r="C69" s="51"/>
      <c r="D69" s="44">
        <v>11.997646940032663</v>
      </c>
      <c r="E69" s="44">
        <v>10.339041646337577</v>
      </c>
      <c r="F69" s="44">
        <v>9.9706242364175299</v>
      </c>
      <c r="G69" s="44">
        <v>7.4373893472795771</v>
      </c>
      <c r="H69" s="44">
        <v>6.8634710749133667</v>
      </c>
      <c r="I69" s="44">
        <v>5.0643632035326291</v>
      </c>
      <c r="J69" s="44">
        <v>1.6057337738282325</v>
      </c>
      <c r="K69" s="44">
        <v>0.64096851095265706</v>
      </c>
      <c r="L69" s="44">
        <v>1.1505471198784534E-2</v>
      </c>
      <c r="M69" s="44">
        <v>-2.5458095106310807E-2</v>
      </c>
      <c r="N69" s="44">
        <v>0.60210416845769998</v>
      </c>
      <c r="O69" s="45">
        <v>-0.94987070071869972</v>
      </c>
      <c r="P69" s="43">
        <v>-4.3327616240108764</v>
      </c>
      <c r="Q69" s="33">
        <v>-6.0779046723194288</v>
      </c>
      <c r="R69" s="33">
        <v>-6.9350670696339343</v>
      </c>
      <c r="S69" s="33">
        <v>-7.5619324104987706</v>
      </c>
      <c r="T69" s="33">
        <v>-8.3042929140100608</v>
      </c>
      <c r="U69" s="33">
        <v>-9.2633951121113185</v>
      </c>
      <c r="V69" s="34">
        <v>-10.739124027136995</v>
      </c>
      <c r="X69" s="63" t="s">
        <v>27</v>
      </c>
      <c r="Y69" s="17">
        <f>$U$5</f>
        <v>9312.8165893913065</v>
      </c>
      <c r="Z69" s="10">
        <f>$U$19</f>
        <v>9672.3505721117144</v>
      </c>
      <c r="AA69" s="10">
        <f>$U$33</f>
        <v>9962.2016136328239</v>
      </c>
      <c r="AB69" s="10">
        <f>$U$47</f>
        <v>10328.921923472259</v>
      </c>
      <c r="AC69" s="10">
        <f>$U$61</f>
        <v>9139.753301801893</v>
      </c>
      <c r="AD69" s="10">
        <f>$U$75</f>
        <v>9489.2553904532597</v>
      </c>
      <c r="AE69" s="10">
        <f>$U$89</f>
        <v>9250.5936667247843</v>
      </c>
      <c r="AF69" s="13">
        <f>$U$103</f>
        <v>9626.4385415142842</v>
      </c>
    </row>
    <row r="70" spans="2:32" x14ac:dyDescent="0.2">
      <c r="B70" s="19" t="s">
        <v>34</v>
      </c>
      <c r="C70" s="51"/>
      <c r="D70" s="44">
        <v>-123.26399999999978</v>
      </c>
      <c r="E70" s="44">
        <v>-197.24500000000086</v>
      </c>
      <c r="F70" s="44">
        <v>-148.87999999999892</v>
      </c>
      <c r="G70" s="44">
        <v>-140.84900000000067</v>
      </c>
      <c r="H70" s="44">
        <v>271.9530000000002</v>
      </c>
      <c r="I70" s="44">
        <v>72.645000000000834</v>
      </c>
      <c r="J70" s="44">
        <v>125.40399999999914</v>
      </c>
      <c r="K70" s="44">
        <v>381.98000000000008</v>
      </c>
      <c r="L70" s="44">
        <v>239.04100000000045</v>
      </c>
      <c r="M70" s="44">
        <v>195.66899999999987</v>
      </c>
      <c r="N70" s="44">
        <v>116.12700000000041</v>
      </c>
      <c r="O70" s="45">
        <v>-209.08200000000062</v>
      </c>
      <c r="P70" s="43">
        <v>-23.333333333332178</v>
      </c>
      <c r="Q70" s="33">
        <v>-45.000000000000284</v>
      </c>
      <c r="R70" s="33">
        <v>2.4999999999977831</v>
      </c>
      <c r="S70" s="33">
        <v>-12.499999999999375</v>
      </c>
      <c r="T70" s="33">
        <v>12.499999999998408</v>
      </c>
      <c r="U70" s="33">
        <v>17.500000000003865</v>
      </c>
      <c r="V70" s="34">
        <v>29.999999999998693</v>
      </c>
      <c r="X70" s="20" t="s">
        <v>28</v>
      </c>
      <c r="Y70" s="17">
        <f>$U$6</f>
        <v>-424.72836696785816</v>
      </c>
      <c r="Z70" s="10">
        <f>$U$20</f>
        <v>-285.97870304328535</v>
      </c>
      <c r="AA70" s="10">
        <f>$U$34</f>
        <v>-192.98796684975969</v>
      </c>
      <c r="AB70" s="10">
        <f>$U$48</f>
        <v>-107.74734154974249</v>
      </c>
      <c r="AC70" s="10">
        <f>$U$62</f>
        <v>-396.64014437245351</v>
      </c>
      <c r="AD70" s="10">
        <f>$U$76</f>
        <v>-318.77347591502075</v>
      </c>
      <c r="AE70" s="10">
        <f>$U$90</f>
        <v>-327.64912849424582</v>
      </c>
      <c r="AF70" s="13">
        <f>$U$104</f>
        <v>-232.75112438151154</v>
      </c>
    </row>
    <row r="71" spans="2:32" x14ac:dyDescent="0.2">
      <c r="B71" s="19" t="s">
        <v>35</v>
      </c>
      <c r="C71" s="51"/>
      <c r="D71" s="44">
        <v>-3.0393752888388454</v>
      </c>
      <c r="E71" s="44">
        <v>-4.6898375479933128</v>
      </c>
      <c r="F71" s="44">
        <v>-3.4335338034608376</v>
      </c>
      <c r="G71" s="44">
        <v>-3.1619248121043579</v>
      </c>
      <c r="H71" s="44">
        <v>5.8485506609386171</v>
      </c>
      <c r="I71" s="44">
        <v>1.4893557805871269</v>
      </c>
      <c r="J71" s="44">
        <v>2.503579940236405</v>
      </c>
      <c r="K71" s="44">
        <v>7.3966693397086178</v>
      </c>
      <c r="L71" s="44">
        <v>4.4865894630154557</v>
      </c>
      <c r="M71" s="44">
        <v>3.5992485631190818</v>
      </c>
      <c r="N71" s="44">
        <v>2.1028737073830852</v>
      </c>
      <c r="O71" s="45">
        <v>-3.8054161958969877</v>
      </c>
      <c r="P71" s="43">
        <v>-0.43491266392808098</v>
      </c>
      <c r="Q71" s="33">
        <v>-0.86360932053556172</v>
      </c>
      <c r="R71" s="33">
        <v>4.9666064297639159E-2</v>
      </c>
      <c r="S71" s="33">
        <v>-0.25761943381840846</v>
      </c>
      <c r="T71" s="33">
        <v>0.26803495749589923</v>
      </c>
      <c r="U71" s="33">
        <v>0.39143612775725162</v>
      </c>
      <c r="V71" s="34">
        <v>0.70347194077760733</v>
      </c>
      <c r="X71" s="20" t="s">
        <v>29</v>
      </c>
      <c r="Y71" s="17">
        <f>$U$7</f>
        <v>9100.4524059073774</v>
      </c>
      <c r="Z71" s="10">
        <f>$U$21</f>
        <v>9529.3612205900718</v>
      </c>
      <c r="AA71" s="10">
        <f>$U$35</f>
        <v>9865.707630207944</v>
      </c>
      <c r="AB71" s="10">
        <f>$U$49</f>
        <v>10275.048252697386</v>
      </c>
      <c r="AC71" s="10">
        <f>$U$63</f>
        <v>8941.4332296156663</v>
      </c>
      <c r="AD71" s="10">
        <f>$U$77</f>
        <v>9329.8686524957484</v>
      </c>
      <c r="AE71" s="10">
        <f>$U$91</f>
        <v>9086.7691024776614</v>
      </c>
      <c r="AF71" s="13">
        <f>$U$105</f>
        <v>9510.0629793235275</v>
      </c>
    </row>
    <row r="72" spans="2:32" ht="13.5" thickBot="1" x14ac:dyDescent="0.25">
      <c r="B72" s="21" t="s">
        <v>38</v>
      </c>
      <c r="C72" s="54"/>
      <c r="D72" s="55">
        <v>8.958271651193817</v>
      </c>
      <c r="E72" s="55">
        <v>5.6492040983442644</v>
      </c>
      <c r="F72" s="55">
        <v>6.5370904329566919</v>
      </c>
      <c r="G72" s="55">
        <v>4.2754645351752192</v>
      </c>
      <c r="H72" s="55">
        <v>12.712021735851984</v>
      </c>
      <c r="I72" s="55">
        <v>6.5537189841197563</v>
      </c>
      <c r="J72" s="55">
        <v>4.109313714064637</v>
      </c>
      <c r="K72" s="55">
        <v>8.0376378506612749</v>
      </c>
      <c r="L72" s="55">
        <v>4.4980949342142402</v>
      </c>
      <c r="M72" s="55">
        <v>3.573790468012771</v>
      </c>
      <c r="N72" s="55">
        <v>2.7049778758407852</v>
      </c>
      <c r="O72" s="56">
        <v>-4.7552868966156874</v>
      </c>
      <c r="P72" s="57">
        <v>-4.7676742879389575</v>
      </c>
      <c r="Q72" s="58">
        <v>-6.9415139928549907</v>
      </c>
      <c r="R72" s="58">
        <v>-6.8854010053362948</v>
      </c>
      <c r="S72" s="58">
        <v>-7.8195518443171794</v>
      </c>
      <c r="T72" s="58">
        <v>-8.0362579565141612</v>
      </c>
      <c r="U72" s="58">
        <v>-8.871958984354066</v>
      </c>
      <c r="V72" s="59">
        <v>-10.035652086359388</v>
      </c>
      <c r="X72" s="20" t="s">
        <v>30</v>
      </c>
      <c r="Y72" s="17">
        <f>$U$8</f>
        <v>313.5956689747623</v>
      </c>
      <c r="Z72" s="10">
        <f>$U$22</f>
        <v>382.45211100377458</v>
      </c>
      <c r="AA72" s="10">
        <f>$U$36</f>
        <v>413.55101501748698</v>
      </c>
      <c r="AB72" s="10">
        <f>$U$50</f>
        <v>446.47028143768586</v>
      </c>
      <c r="AC72" s="10">
        <f>$U$64</f>
        <v>334.62765197175543</v>
      </c>
      <c r="AD72" s="10">
        <f>$U$78</f>
        <v>361.83316022086751</v>
      </c>
      <c r="AE72" s="10">
        <f>$U$92</f>
        <v>398.81344545000132</v>
      </c>
      <c r="AF72" s="13">
        <f>$U$106</f>
        <v>442.8570419569387</v>
      </c>
    </row>
    <row r="73" spans="2:32" ht="13.5" thickBot="1" x14ac:dyDescent="0.25">
      <c r="B73" s="60"/>
      <c r="C73" s="52" t="s">
        <v>45</v>
      </c>
      <c r="D73" s="27" t="s">
        <v>0</v>
      </c>
      <c r="E73" s="27" t="s">
        <v>1</v>
      </c>
      <c r="F73" s="27" t="s">
        <v>2</v>
      </c>
      <c r="G73" s="27" t="s">
        <v>3</v>
      </c>
      <c r="H73" s="27" t="s">
        <v>4</v>
      </c>
      <c r="I73" s="27" t="s">
        <v>5</v>
      </c>
      <c r="J73" s="27" t="s">
        <v>6</v>
      </c>
      <c r="K73" s="27" t="s">
        <v>7</v>
      </c>
      <c r="L73" s="27" t="s">
        <v>8</v>
      </c>
      <c r="M73" s="27" t="s">
        <v>9</v>
      </c>
      <c r="N73" s="27" t="s">
        <v>10</v>
      </c>
      <c r="O73" s="28" t="s">
        <v>11</v>
      </c>
      <c r="P73" s="35" t="s">
        <v>12</v>
      </c>
      <c r="Q73" s="36" t="s">
        <v>13</v>
      </c>
      <c r="R73" s="36" t="s">
        <v>14</v>
      </c>
      <c r="S73" s="36" t="s">
        <v>15</v>
      </c>
      <c r="T73" s="36" t="s">
        <v>16</v>
      </c>
      <c r="U73" s="36" t="s">
        <v>17</v>
      </c>
      <c r="V73" s="37" t="s">
        <v>18</v>
      </c>
      <c r="X73" s="20" t="s">
        <v>31</v>
      </c>
      <c r="Y73" s="17">
        <f>$U$9</f>
        <v>738.32403594261689</v>
      </c>
      <c r="Z73" s="10">
        <f>$U$23</f>
        <v>668.43081404705947</v>
      </c>
      <c r="AA73" s="10">
        <f>$U$37</f>
        <v>669.53898186724814</v>
      </c>
      <c r="AB73" s="10">
        <f>$U$51</f>
        <v>675.55095632076177</v>
      </c>
      <c r="AC73" s="10">
        <f>$U$65</f>
        <v>748.7677963442128</v>
      </c>
      <c r="AD73" s="10">
        <f>$U$79</f>
        <v>756.4399694692205</v>
      </c>
      <c r="AE73" s="10">
        <f>$U$93</f>
        <v>743.96257394424913</v>
      </c>
      <c r="AF73" s="13">
        <f>$U$107</f>
        <v>751.44149967178157</v>
      </c>
    </row>
    <row r="74" spans="2:32" ht="13.5" thickBot="1" x14ac:dyDescent="0.25">
      <c r="B74" s="64" t="s">
        <v>24</v>
      </c>
      <c r="C74" s="71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3"/>
      <c r="X74" s="20" t="s">
        <v>32</v>
      </c>
      <c r="Y74" s="17">
        <f>$U$10</f>
        <v>-424.72836696785458</v>
      </c>
      <c r="Z74" s="10">
        <f>$U$24</f>
        <v>-285.9787030432849</v>
      </c>
      <c r="AA74" s="10">
        <f>$U$38</f>
        <v>-255.98796684976116</v>
      </c>
      <c r="AB74" s="10">
        <f>$U$52</f>
        <v>-229.08067488307591</v>
      </c>
      <c r="AC74" s="10">
        <f>$U$66</f>
        <v>-414.14014437245737</v>
      </c>
      <c r="AD74" s="10">
        <f>$U$80</f>
        <v>-394.60680924835299</v>
      </c>
      <c r="AE74" s="10">
        <f>$U$94</f>
        <v>-345.1491284942478</v>
      </c>
      <c r="AF74" s="13">
        <f>$U$108</f>
        <v>-308.58445771484287</v>
      </c>
    </row>
    <row r="75" spans="2:32" x14ac:dyDescent="0.2">
      <c r="B75" s="30" t="s">
        <v>44</v>
      </c>
      <c r="C75" s="50">
        <v>7632.8010000000004</v>
      </c>
      <c r="D75" s="48">
        <v>7929.4859999999999</v>
      </c>
      <c r="E75" s="48">
        <v>8292.7950000000001</v>
      </c>
      <c r="F75" s="48">
        <v>8530.3889999999992</v>
      </c>
      <c r="G75" s="48">
        <v>8813.8410000000003</v>
      </c>
      <c r="H75" s="48">
        <v>9004.2929999999997</v>
      </c>
      <c r="I75" s="48">
        <v>9595.3919999999998</v>
      </c>
      <c r="J75" s="48">
        <v>9915.0570000000007</v>
      </c>
      <c r="K75" s="48">
        <v>10120.892</v>
      </c>
      <c r="L75" s="48">
        <v>10535.973</v>
      </c>
      <c r="M75" s="48">
        <v>10775.627</v>
      </c>
      <c r="N75" s="48">
        <v>10969.912</v>
      </c>
      <c r="O75" s="49">
        <v>11119.289000000001</v>
      </c>
      <c r="P75" s="41">
        <v>10858.018</v>
      </c>
      <c r="Q75" s="40">
        <v>10664.832398379243</v>
      </c>
      <c r="R75" s="40">
        <v>10366.814008020534</v>
      </c>
      <c r="S75" s="40">
        <v>10092.772089535882</v>
      </c>
      <c r="T75" s="40">
        <v>9788.5114825711371</v>
      </c>
      <c r="U75" s="40">
        <v>9489.2553904532597</v>
      </c>
      <c r="V75" s="42">
        <v>9170.4819145382389</v>
      </c>
      <c r="X75" s="20" t="s">
        <v>36</v>
      </c>
      <c r="Y75" s="17">
        <f>$U$11</f>
        <v>6.891869876077763</v>
      </c>
      <c r="Z75" s="10">
        <f>$U$25</f>
        <v>8.026815274404985</v>
      </c>
      <c r="AA75" s="10">
        <f>$U$39</f>
        <v>8.3836057284168763</v>
      </c>
      <c r="AB75" s="10">
        <f>$U$53</f>
        <v>8.690378292296181</v>
      </c>
      <c r="AC75" s="10">
        <f>$U$67</f>
        <v>7.484877275902643</v>
      </c>
      <c r="AD75" s="10">
        <f>$U$81</f>
        <v>7.7564470347409822</v>
      </c>
      <c r="AE75" s="10">
        <f>$U$95</f>
        <v>8.7778932413118778</v>
      </c>
      <c r="AF75" s="13">
        <f>$U$109</f>
        <v>9.3134407820386507</v>
      </c>
    </row>
    <row r="76" spans="2:32" x14ac:dyDescent="0.2">
      <c r="B76" s="20" t="s">
        <v>43</v>
      </c>
      <c r="C76" s="51">
        <v>296.68499999999949</v>
      </c>
      <c r="D76" s="44">
        <v>363.3090000000002</v>
      </c>
      <c r="E76" s="44">
        <v>237.59399999999914</v>
      </c>
      <c r="F76" s="44">
        <v>283.45200000000114</v>
      </c>
      <c r="G76" s="44">
        <v>190.45199999999932</v>
      </c>
      <c r="H76" s="44">
        <v>591.09900000000016</v>
      </c>
      <c r="I76" s="44">
        <v>319.66500000000087</v>
      </c>
      <c r="J76" s="44">
        <v>205.83499999999913</v>
      </c>
      <c r="K76" s="44">
        <v>415.08100000000013</v>
      </c>
      <c r="L76" s="44">
        <v>239.65400000000045</v>
      </c>
      <c r="M76" s="44">
        <v>194.28499999999985</v>
      </c>
      <c r="N76" s="44">
        <v>149.37700000000041</v>
      </c>
      <c r="O76" s="45">
        <v>-261.27100000000064</v>
      </c>
      <c r="P76" s="43">
        <v>-193.18560162075664</v>
      </c>
      <c r="Q76" s="33">
        <v>-298.01839035870944</v>
      </c>
      <c r="R76" s="33">
        <v>-274.04191848465234</v>
      </c>
      <c r="S76" s="33">
        <v>-304.26060696474451</v>
      </c>
      <c r="T76" s="33">
        <v>-299.25609211787742</v>
      </c>
      <c r="U76" s="33">
        <v>-318.77347591502075</v>
      </c>
      <c r="V76" s="34">
        <v>-350.63695141407879</v>
      </c>
      <c r="X76" s="20" t="s">
        <v>37</v>
      </c>
      <c r="Y76" s="17">
        <f>$U$12</f>
        <v>16.226095209582077</v>
      </c>
      <c r="Z76" s="10">
        <f>$U$26</f>
        <v>14.028869272009175</v>
      </c>
      <c r="AA76" s="10">
        <f>$U$40</f>
        <v>13.573055415045499</v>
      </c>
      <c r="AB76" s="10">
        <f>$U$54</f>
        <v>13.14934859100866</v>
      </c>
      <c r="AC76" s="10">
        <f>$U$68</f>
        <v>16.748272388013962</v>
      </c>
      <c r="AD76" s="10">
        <f>$U$82</f>
        <v>16.21544734752235</v>
      </c>
      <c r="AE76" s="10">
        <f>$U$96</f>
        <v>16.374633614083912</v>
      </c>
      <c r="AF76" s="13">
        <f>$U$110</f>
        <v>15.803081458146838</v>
      </c>
    </row>
    <row r="77" spans="2:32" x14ac:dyDescent="0.2">
      <c r="B77" s="20" t="s">
        <v>42</v>
      </c>
      <c r="C77" s="51">
        <v>7781.1435000000001</v>
      </c>
      <c r="D77" s="44">
        <v>8111.1404999999995</v>
      </c>
      <c r="E77" s="44">
        <v>8411.5920000000006</v>
      </c>
      <c r="F77" s="44">
        <v>8672.1149999999998</v>
      </c>
      <c r="G77" s="44">
        <v>8909.0669999999991</v>
      </c>
      <c r="H77" s="44">
        <v>9299.8424999999988</v>
      </c>
      <c r="I77" s="44">
        <v>9755.2245000000003</v>
      </c>
      <c r="J77" s="44">
        <v>10017.9745</v>
      </c>
      <c r="K77" s="44">
        <v>10328.432499999999</v>
      </c>
      <c r="L77" s="44">
        <v>10655.8</v>
      </c>
      <c r="M77" s="44">
        <v>10872.7695</v>
      </c>
      <c r="N77" s="44">
        <v>11044.6005</v>
      </c>
      <c r="O77" s="45">
        <v>10988.6535</v>
      </c>
      <c r="P77" s="43">
        <v>10761.425199189622</v>
      </c>
      <c r="Q77" s="33">
        <v>10515.823203199889</v>
      </c>
      <c r="R77" s="33">
        <v>10229.793048778207</v>
      </c>
      <c r="S77" s="33">
        <v>9940.6417860535093</v>
      </c>
      <c r="T77" s="33">
        <v>9638.8834365121984</v>
      </c>
      <c r="U77" s="33">
        <v>9329.8686524957484</v>
      </c>
      <c r="V77" s="34">
        <v>8995.1634388311995</v>
      </c>
      <c r="X77" s="20" t="s">
        <v>33</v>
      </c>
      <c r="Y77" s="17">
        <f>$U$13</f>
        <v>-9.3342253335043139</v>
      </c>
      <c r="Z77" s="10">
        <f>$U$27</f>
        <v>-6.0020539976041896</v>
      </c>
      <c r="AA77" s="10">
        <f>$U$41</f>
        <v>-5.1894496866286222</v>
      </c>
      <c r="AB77" s="10">
        <f>$U$55</f>
        <v>-4.4589702987124795</v>
      </c>
      <c r="AC77" s="10">
        <f>$U$69</f>
        <v>-9.2633951121113185</v>
      </c>
      <c r="AD77" s="10">
        <f>$U$83</f>
        <v>-8.4590003127813667</v>
      </c>
      <c r="AE77" s="10">
        <f>$U$97</f>
        <v>-7.5967403727720342</v>
      </c>
      <c r="AF77" s="13">
        <f>$U$111</f>
        <v>-6.4896406761081877</v>
      </c>
    </row>
    <row r="78" spans="2:32" x14ac:dyDescent="0.2">
      <c r="B78" s="20" t="s">
        <v>40</v>
      </c>
      <c r="C78" s="51"/>
      <c r="D78" s="44">
        <v>784.702</v>
      </c>
      <c r="E78" s="44">
        <v>761.471</v>
      </c>
      <c r="F78" s="44">
        <v>783.31500000000005</v>
      </c>
      <c r="G78" s="44">
        <v>708.54</v>
      </c>
      <c r="H78" s="44">
        <v>727.13099999999997</v>
      </c>
      <c r="I78" s="44">
        <v>684.34400000000005</v>
      </c>
      <c r="J78" s="44">
        <v>544.572</v>
      </c>
      <c r="K78" s="44">
        <v>514.42600000000004</v>
      </c>
      <c r="L78" s="44">
        <v>505.78800000000001</v>
      </c>
      <c r="M78" s="44">
        <v>518.95100000000002</v>
      </c>
      <c r="N78" s="44">
        <v>567.36900000000003</v>
      </c>
      <c r="O78" s="45">
        <v>507.18599999999998</v>
      </c>
      <c r="P78" s="43">
        <v>398.50301863243351</v>
      </c>
      <c r="Q78" s="33">
        <v>354.76444381262002</v>
      </c>
      <c r="R78" s="33">
        <v>357.47296297064526</v>
      </c>
      <c r="S78" s="33">
        <v>372.0408576936527</v>
      </c>
      <c r="T78" s="33">
        <v>371.12611462218405</v>
      </c>
      <c r="U78" s="33">
        <v>361.83316022086751</v>
      </c>
      <c r="V78" s="34">
        <v>333.54610077122834</v>
      </c>
      <c r="X78" s="19" t="s">
        <v>34</v>
      </c>
      <c r="Y78" s="17">
        <f>$U$14</f>
        <v>-3.5811353882309049E-12</v>
      </c>
      <c r="Z78" s="10">
        <f>$U$28</f>
        <v>-4.5474735088646412E-13</v>
      </c>
      <c r="AA78" s="10">
        <f>$U$42</f>
        <v>63.000000000001478</v>
      </c>
      <c r="AB78" s="10">
        <f>$U$56</f>
        <v>121.33333333333343</v>
      </c>
      <c r="AC78" s="10">
        <f>$U$70</f>
        <v>17.500000000003865</v>
      </c>
      <c r="AD78" s="10">
        <f>$U$84</f>
        <v>75.833333333332234</v>
      </c>
      <c r="AE78" s="10">
        <f>$U$98</f>
        <v>17.50000000000199</v>
      </c>
      <c r="AF78" s="13">
        <f>$U$112</f>
        <v>75.833333333331325</v>
      </c>
    </row>
    <row r="79" spans="2:32" x14ac:dyDescent="0.2">
      <c r="B79" s="20" t="s">
        <v>41</v>
      </c>
      <c r="C79" s="51"/>
      <c r="D79" s="44">
        <v>298.12900000000002</v>
      </c>
      <c r="E79" s="44">
        <v>326.63200000000001</v>
      </c>
      <c r="F79" s="44">
        <v>350.983</v>
      </c>
      <c r="G79" s="44">
        <v>377.23899999999998</v>
      </c>
      <c r="H79" s="44">
        <v>407.98500000000001</v>
      </c>
      <c r="I79" s="44">
        <v>437.32400000000001</v>
      </c>
      <c r="J79" s="44">
        <v>464.14100000000002</v>
      </c>
      <c r="K79" s="44">
        <v>481.32499999999999</v>
      </c>
      <c r="L79" s="44">
        <v>505.17500000000001</v>
      </c>
      <c r="M79" s="44">
        <v>520.33500000000004</v>
      </c>
      <c r="N79" s="44">
        <v>534.11900000000003</v>
      </c>
      <c r="O79" s="45">
        <v>559.375</v>
      </c>
      <c r="P79" s="43">
        <v>628.35528691985814</v>
      </c>
      <c r="Q79" s="33">
        <v>666.11616750466146</v>
      </c>
      <c r="R79" s="33">
        <v>692.34821478863353</v>
      </c>
      <c r="S79" s="33">
        <v>717.13479799172535</v>
      </c>
      <c r="T79" s="33">
        <v>736.21554007339694</v>
      </c>
      <c r="U79" s="33">
        <v>756.4399694692205</v>
      </c>
      <c r="V79" s="34">
        <v>772.51638551864028</v>
      </c>
      <c r="X79" s="19" t="s">
        <v>35</v>
      </c>
      <c r="Y79" s="17">
        <f>$U$15</f>
        <v>-7.8702359586129641E-14</v>
      </c>
      <c r="Z79" s="10">
        <f>$U$29</f>
        <v>-9.5441308259758775E-15</v>
      </c>
      <c r="AA79" s="10">
        <f>$U$43</f>
        <v>1.2771511656619727</v>
      </c>
      <c r="AB79" s="10">
        <f>$U$57</f>
        <v>2.3617082927368491</v>
      </c>
      <c r="AC79" s="10">
        <f>$U$71</f>
        <v>0.39143612775725162</v>
      </c>
      <c r="AD79" s="10">
        <f>$U$85</f>
        <v>1.6256034496915828</v>
      </c>
      <c r="AE79" s="10">
        <f>$U$99</f>
        <v>0.38517540839087283</v>
      </c>
      <c r="AF79" s="13">
        <f>$U$113</f>
        <v>1.5948019166267502</v>
      </c>
    </row>
    <row r="80" spans="2:32" ht="13.5" thickBot="1" x14ac:dyDescent="0.25">
      <c r="B80" s="20" t="s">
        <v>39</v>
      </c>
      <c r="C80" s="51"/>
      <c r="D80" s="44">
        <v>486.57299999999998</v>
      </c>
      <c r="E80" s="44">
        <v>434.839</v>
      </c>
      <c r="F80" s="44">
        <v>432.33200000000005</v>
      </c>
      <c r="G80" s="44">
        <v>331.30099999999999</v>
      </c>
      <c r="H80" s="44">
        <v>319.14599999999996</v>
      </c>
      <c r="I80" s="44">
        <v>247.02000000000004</v>
      </c>
      <c r="J80" s="44">
        <v>80.430999999999983</v>
      </c>
      <c r="K80" s="44">
        <v>33.101000000000056</v>
      </c>
      <c r="L80" s="44">
        <v>0.61299999999999955</v>
      </c>
      <c r="M80" s="44">
        <v>-1.3840000000000146</v>
      </c>
      <c r="N80" s="44">
        <v>33.25</v>
      </c>
      <c r="O80" s="45">
        <v>-52.189000000000021</v>
      </c>
      <c r="P80" s="46">
        <v>-229.85226828742464</v>
      </c>
      <c r="Q80" s="44">
        <v>-311.35172369204145</v>
      </c>
      <c r="R80" s="44">
        <v>-334.87525181798827</v>
      </c>
      <c r="S80" s="44">
        <v>-345.09394029807265</v>
      </c>
      <c r="T80" s="44">
        <v>-365.08942545121289</v>
      </c>
      <c r="U80" s="44">
        <v>-394.60680924835299</v>
      </c>
      <c r="V80" s="47">
        <v>-438.97028474741194</v>
      </c>
      <c r="X80" s="21" t="s">
        <v>38</v>
      </c>
      <c r="Y80" s="18">
        <f>$U$16</f>
        <v>-9.3342253335043921</v>
      </c>
      <c r="Z80" s="14">
        <f>$U$30</f>
        <v>-6.0020539976041993</v>
      </c>
      <c r="AA80" s="14">
        <f>$U$44</f>
        <v>-3.9122985209666492</v>
      </c>
      <c r="AB80" s="14">
        <f>$U$58</f>
        <v>-2.0972620059756304</v>
      </c>
      <c r="AC80" s="14">
        <f>$U$72</f>
        <v>-8.871958984354066</v>
      </c>
      <c r="AD80" s="14">
        <f>$U$86</f>
        <v>-6.8333968630897841</v>
      </c>
      <c r="AE80" s="14">
        <f>$U$100</f>
        <v>-7.2115649643811617</v>
      </c>
      <c r="AF80" s="15">
        <f>$U$114</f>
        <v>-4.8948387594814378</v>
      </c>
    </row>
    <row r="81" spans="2:32" ht="15.75" thickBot="1" x14ac:dyDescent="0.3">
      <c r="B81" s="20" t="s">
        <v>36</v>
      </c>
      <c r="C81" s="51"/>
      <c r="D81" s="44">
        <v>19.348746332282126</v>
      </c>
      <c r="E81" s="44">
        <v>18.105276623022132</v>
      </c>
      <c r="F81" s="44">
        <v>18.065143278196842</v>
      </c>
      <c r="G81" s="44">
        <v>15.906042686624764</v>
      </c>
      <c r="H81" s="44">
        <v>15.637490634922045</v>
      </c>
      <c r="I81" s="44">
        <v>14.030307554685184</v>
      </c>
      <c r="J81" s="44">
        <v>10.871898306389181</v>
      </c>
      <c r="K81" s="44">
        <v>9.9613566724670015</v>
      </c>
      <c r="L81" s="44">
        <v>9.4931961936222535</v>
      </c>
      <c r="M81" s="44">
        <v>9.545884330574653</v>
      </c>
      <c r="N81" s="44">
        <v>10.274142554997802</v>
      </c>
      <c r="O81" s="45">
        <v>9.2310855010579775</v>
      </c>
      <c r="P81" s="43">
        <v>7.4061383368151343</v>
      </c>
      <c r="Q81" s="33">
        <v>6.7472500622617506</v>
      </c>
      <c r="R81" s="33">
        <v>6.9888601121474299</v>
      </c>
      <c r="S81" s="33">
        <v>7.4852482505831244</v>
      </c>
      <c r="T81" s="33">
        <v>7.7006038524411284</v>
      </c>
      <c r="U81" s="33">
        <v>7.7564470347409822</v>
      </c>
      <c r="V81" s="34">
        <v>7.4161209641026415</v>
      </c>
      <c r="X81" s="67" t="s">
        <v>18</v>
      </c>
      <c r="Y81" s="16" t="s">
        <v>19</v>
      </c>
      <c r="Z81" s="11" t="s">
        <v>20</v>
      </c>
      <c r="AA81" s="11" t="s">
        <v>21</v>
      </c>
      <c r="AB81" s="11" t="s">
        <v>22</v>
      </c>
      <c r="AC81" s="11" t="s">
        <v>23</v>
      </c>
      <c r="AD81" s="11" t="s">
        <v>24</v>
      </c>
      <c r="AE81" s="11" t="s">
        <v>25</v>
      </c>
      <c r="AF81" s="12" t="s">
        <v>26</v>
      </c>
    </row>
    <row r="82" spans="2:32" x14ac:dyDescent="0.2">
      <c r="B82" s="20" t="s">
        <v>37</v>
      </c>
      <c r="C82" s="51"/>
      <c r="D82" s="44">
        <v>7.3510993922494636</v>
      </c>
      <c r="E82" s="44">
        <v>7.7662349766845553</v>
      </c>
      <c r="F82" s="44">
        <v>8.0945190417793125</v>
      </c>
      <c r="G82" s="44">
        <v>8.4686533393451864</v>
      </c>
      <c r="H82" s="44">
        <v>8.7740195600086786</v>
      </c>
      <c r="I82" s="44">
        <v>8.9659443511525545</v>
      </c>
      <c r="J82" s="44">
        <v>9.2661645325609481</v>
      </c>
      <c r="K82" s="44">
        <v>9.3203881615143445</v>
      </c>
      <c r="L82" s="44">
        <v>9.481690722423469</v>
      </c>
      <c r="M82" s="44">
        <v>9.5713424256809638</v>
      </c>
      <c r="N82" s="44">
        <v>9.6720383865401018</v>
      </c>
      <c r="O82" s="45">
        <v>10.180956201776677</v>
      </c>
      <c r="P82" s="43">
        <v>11.677919518823135</v>
      </c>
      <c r="Q82" s="33">
        <v>12.668835423211892</v>
      </c>
      <c r="R82" s="33">
        <v>13.535918302302781</v>
      </c>
      <c r="S82" s="33">
        <v>14.428340009150091</v>
      </c>
      <c r="T82" s="33">
        <v>15.275950682930851</v>
      </c>
      <c r="U82" s="33">
        <v>16.21544734752235</v>
      </c>
      <c r="V82" s="34">
        <v>17.176261237984097</v>
      </c>
      <c r="X82" s="19" t="s">
        <v>27</v>
      </c>
      <c r="Y82" s="17">
        <f>$V$5</f>
        <v>8888.0882224234483</v>
      </c>
      <c r="Z82" s="10">
        <f>$V$19</f>
        <v>9386.3718690684291</v>
      </c>
      <c r="AA82" s="10">
        <f>$V$33</f>
        <v>9769.2136467830642</v>
      </c>
      <c r="AB82" s="10">
        <f>$V$47</f>
        <v>10221.174581922516</v>
      </c>
      <c r="AC82" s="10">
        <f>$V$61</f>
        <v>8743.1131574294395</v>
      </c>
      <c r="AD82" s="10">
        <f>$V$75</f>
        <v>9170.4819145382389</v>
      </c>
      <c r="AE82" s="10">
        <f>$V$89</f>
        <v>8922.9445382305385</v>
      </c>
      <c r="AF82" s="13">
        <f>$V$103</f>
        <v>9393.6874171327727</v>
      </c>
    </row>
    <row r="83" spans="2:32" x14ac:dyDescent="0.2">
      <c r="B83" s="20" t="s">
        <v>33</v>
      </c>
      <c r="C83" s="51"/>
      <c r="D83" s="44">
        <v>11.997646940032663</v>
      </c>
      <c r="E83" s="44">
        <v>10.339041646337577</v>
      </c>
      <c r="F83" s="44">
        <v>9.9706242364175299</v>
      </c>
      <c r="G83" s="44">
        <v>7.4373893472795771</v>
      </c>
      <c r="H83" s="44">
        <v>6.8634710749133667</v>
      </c>
      <c r="I83" s="44">
        <v>5.0643632035326291</v>
      </c>
      <c r="J83" s="44">
        <v>1.6057337738282325</v>
      </c>
      <c r="K83" s="44">
        <v>0.64096851095265706</v>
      </c>
      <c r="L83" s="44">
        <v>1.1505471198784534E-2</v>
      </c>
      <c r="M83" s="44">
        <v>-2.5458095106310807E-2</v>
      </c>
      <c r="N83" s="44">
        <v>0.60210416845769998</v>
      </c>
      <c r="O83" s="45">
        <v>-0.94987070071869972</v>
      </c>
      <c r="P83" s="43">
        <v>-4.2717811820080005</v>
      </c>
      <c r="Q83" s="33">
        <v>-5.9215853609501412</v>
      </c>
      <c r="R83" s="33">
        <v>-6.5470581901553508</v>
      </c>
      <c r="S83" s="33">
        <v>-6.9430917585669665</v>
      </c>
      <c r="T83" s="33">
        <v>-7.5753468304897229</v>
      </c>
      <c r="U83" s="33">
        <v>-8.4590003127813667</v>
      </c>
      <c r="V83" s="34">
        <v>-9.7601402738814542</v>
      </c>
      <c r="W83" s="7"/>
      <c r="X83" s="20" t="s">
        <v>28</v>
      </c>
      <c r="Y83" s="17">
        <f>$V$6</f>
        <v>-474.14929059434326</v>
      </c>
      <c r="Z83" s="10">
        <f>$V$20</f>
        <v>-344.99764247423263</v>
      </c>
      <c r="AA83" s="10">
        <f>$V$34</f>
        <v>-242.83820124680096</v>
      </c>
      <c r="AB83" s="10">
        <f>$V$48</f>
        <v>-157.28262308775993</v>
      </c>
      <c r="AC83" s="10">
        <f>$V$62</f>
        <v>-427.97664716800318</v>
      </c>
      <c r="AD83" s="10">
        <f>$V$76</f>
        <v>-350.63695141407879</v>
      </c>
      <c r="AE83" s="10">
        <f>$V$90</f>
        <v>-380.49529814389643</v>
      </c>
      <c r="AF83" s="13">
        <f>$V$104</f>
        <v>-288.10524415351756</v>
      </c>
    </row>
    <row r="84" spans="2:32" x14ac:dyDescent="0.2">
      <c r="B84" s="19" t="s">
        <v>34</v>
      </c>
      <c r="C84" s="51"/>
      <c r="D84" s="44">
        <v>-123.26399999999978</v>
      </c>
      <c r="E84" s="44">
        <v>-197.24500000000086</v>
      </c>
      <c r="F84" s="44">
        <v>-148.87999999999892</v>
      </c>
      <c r="G84" s="44">
        <v>-140.84900000000067</v>
      </c>
      <c r="H84" s="44">
        <v>271.9530000000002</v>
      </c>
      <c r="I84" s="44">
        <v>72.645000000000834</v>
      </c>
      <c r="J84" s="44">
        <v>125.40399999999914</v>
      </c>
      <c r="K84" s="44">
        <v>381.98000000000008</v>
      </c>
      <c r="L84" s="44">
        <v>239.04100000000045</v>
      </c>
      <c r="M84" s="44">
        <v>195.66899999999987</v>
      </c>
      <c r="N84" s="44">
        <v>116.12700000000041</v>
      </c>
      <c r="O84" s="45">
        <v>-209.08200000000062</v>
      </c>
      <c r="P84" s="43">
        <v>36.666666666667993</v>
      </c>
      <c r="Q84" s="33">
        <v>13.333333333332007</v>
      </c>
      <c r="R84" s="33">
        <v>60.833333333335929</v>
      </c>
      <c r="S84" s="33">
        <v>40.833333333328142</v>
      </c>
      <c r="T84" s="33">
        <v>65.833333333335474</v>
      </c>
      <c r="U84" s="33">
        <v>75.833333333332234</v>
      </c>
      <c r="V84" s="34">
        <v>88.333333333333144</v>
      </c>
      <c r="X84" s="20" t="s">
        <v>29</v>
      </c>
      <c r="Y84" s="17">
        <f>$V$7</f>
        <v>8651.0135771262758</v>
      </c>
      <c r="Z84" s="10">
        <f>$V$21</f>
        <v>9213.8730478313119</v>
      </c>
      <c r="AA84" s="10">
        <f>$V$35</f>
        <v>9647.7945461596646</v>
      </c>
      <c r="AB84" s="10">
        <f>$V$49</f>
        <v>10142.533270378637</v>
      </c>
      <c r="AC84" s="10">
        <f>$V$63</f>
        <v>8529.1248338454388</v>
      </c>
      <c r="AD84" s="10">
        <f>$V$77</f>
        <v>8995.1634388311995</v>
      </c>
      <c r="AE84" s="10">
        <f>$V$91</f>
        <v>8732.6968891585893</v>
      </c>
      <c r="AF84" s="13">
        <f>$V$105</f>
        <v>9249.6347950560139</v>
      </c>
    </row>
    <row r="85" spans="2:32" x14ac:dyDescent="0.2">
      <c r="B85" s="19" t="s">
        <v>35</v>
      </c>
      <c r="C85" s="51"/>
      <c r="D85" s="44">
        <v>-3.0393752888388454</v>
      </c>
      <c r="E85" s="44">
        <v>-4.6898375479933128</v>
      </c>
      <c r="F85" s="44">
        <v>-3.4335338034608376</v>
      </c>
      <c r="G85" s="44">
        <v>-3.1619248121043579</v>
      </c>
      <c r="H85" s="44">
        <v>5.8485506609386171</v>
      </c>
      <c r="I85" s="44">
        <v>1.4893557805871269</v>
      </c>
      <c r="J85" s="44">
        <v>2.503579940236405</v>
      </c>
      <c r="K85" s="44">
        <v>7.3966693397086178</v>
      </c>
      <c r="L85" s="44">
        <v>4.4865894630154557</v>
      </c>
      <c r="M85" s="44">
        <v>3.5992485631190818</v>
      </c>
      <c r="N85" s="44">
        <v>2.1028737073830852</v>
      </c>
      <c r="O85" s="45">
        <v>-3.8054161958969877</v>
      </c>
      <c r="P85" s="43">
        <v>0.68144629522545297</v>
      </c>
      <c r="Q85" s="33">
        <v>0.25358610687320743</v>
      </c>
      <c r="R85" s="33">
        <v>1.1893365397182016</v>
      </c>
      <c r="S85" s="33">
        <v>0.82154320037195916</v>
      </c>
      <c r="T85" s="33">
        <v>1.3659950090060859</v>
      </c>
      <c r="U85" s="33">
        <v>1.6256034496915828</v>
      </c>
      <c r="V85" s="34">
        <v>1.9640184179868747</v>
      </c>
      <c r="X85" s="20" t="s">
        <v>30</v>
      </c>
      <c r="Y85" s="17">
        <f>$V$8</f>
        <v>282.40657324428253</v>
      </c>
      <c r="Z85" s="10">
        <f>$V$22</f>
        <v>342.89798026933431</v>
      </c>
      <c r="AA85" s="10">
        <f>$V$36</f>
        <v>379.4494415216144</v>
      </c>
      <c r="AB85" s="10">
        <f>$V$50</f>
        <v>414.1717380527582</v>
      </c>
      <c r="AC85" s="10">
        <f>$V$64</f>
        <v>304.6381964551918</v>
      </c>
      <c r="AD85" s="10">
        <f>$V$78</f>
        <v>333.54610077122834</v>
      </c>
      <c r="AE85" s="10">
        <f>$V$92</f>
        <v>346.72459640982595</v>
      </c>
      <c r="AF85" s="13">
        <f>$V$106</f>
        <v>390.29498217352943</v>
      </c>
    </row>
    <row r="86" spans="2:32" ht="13.5" thickBot="1" x14ac:dyDescent="0.25">
      <c r="B86" s="21" t="s">
        <v>38</v>
      </c>
      <c r="C86" s="54"/>
      <c r="D86" s="55">
        <v>8.958271651193817</v>
      </c>
      <c r="E86" s="55">
        <v>5.6492040983442644</v>
      </c>
      <c r="F86" s="55">
        <v>6.5370904329566919</v>
      </c>
      <c r="G86" s="55">
        <v>4.2754645351752192</v>
      </c>
      <c r="H86" s="55">
        <v>12.712021735851984</v>
      </c>
      <c r="I86" s="55">
        <v>6.5537189841197563</v>
      </c>
      <c r="J86" s="55">
        <v>4.109313714064637</v>
      </c>
      <c r="K86" s="55">
        <v>8.0376378506612749</v>
      </c>
      <c r="L86" s="55">
        <v>4.4980949342142402</v>
      </c>
      <c r="M86" s="55">
        <v>3.573790468012771</v>
      </c>
      <c r="N86" s="55">
        <v>2.7049778758407852</v>
      </c>
      <c r="O86" s="56">
        <v>-4.7552868966156874</v>
      </c>
      <c r="P86" s="57">
        <v>-3.5903348867825473</v>
      </c>
      <c r="Q86" s="58">
        <v>-5.6679992540769337</v>
      </c>
      <c r="R86" s="58">
        <v>-5.3577216504371492</v>
      </c>
      <c r="S86" s="58">
        <v>-6.1215485581950073</v>
      </c>
      <c r="T86" s="58">
        <v>-6.2093518214836365</v>
      </c>
      <c r="U86" s="58">
        <v>-6.8333968630897841</v>
      </c>
      <c r="V86" s="59">
        <v>-7.7961218558945795</v>
      </c>
      <c r="X86" s="20" t="s">
        <v>31</v>
      </c>
      <c r="Y86" s="17">
        <f>$V$9</f>
        <v>756.55586383862669</v>
      </c>
      <c r="Z86" s="10">
        <f>$V$23</f>
        <v>687.89562274356751</v>
      </c>
      <c r="AA86" s="10">
        <f>$V$37</f>
        <v>688.95430943507722</v>
      </c>
      <c r="AB86" s="10">
        <f>$V$51</f>
        <v>696.45436114051847</v>
      </c>
      <c r="AC86" s="10">
        <f>$V$65</f>
        <v>762.61484362319368</v>
      </c>
      <c r="AD86" s="10">
        <f>$V$79</f>
        <v>772.51638551864028</v>
      </c>
      <c r="AE86" s="10">
        <f>$V$93</f>
        <v>757.21989455372386</v>
      </c>
      <c r="AF86" s="13">
        <f>$V$107</f>
        <v>766.73355966038207</v>
      </c>
    </row>
    <row r="87" spans="2:32" ht="13.5" thickBot="1" x14ac:dyDescent="0.25">
      <c r="B87" s="60"/>
      <c r="C87" s="52" t="s">
        <v>45</v>
      </c>
      <c r="D87" s="27" t="s">
        <v>0</v>
      </c>
      <c r="E87" s="27" t="s">
        <v>1</v>
      </c>
      <c r="F87" s="27" t="s">
        <v>2</v>
      </c>
      <c r="G87" s="27" t="s">
        <v>3</v>
      </c>
      <c r="H87" s="27" t="s">
        <v>4</v>
      </c>
      <c r="I87" s="27" t="s">
        <v>5</v>
      </c>
      <c r="J87" s="27" t="s">
        <v>6</v>
      </c>
      <c r="K87" s="27" t="s">
        <v>7</v>
      </c>
      <c r="L87" s="27" t="s">
        <v>8</v>
      </c>
      <c r="M87" s="27" t="s">
        <v>9</v>
      </c>
      <c r="N87" s="27" t="s">
        <v>10</v>
      </c>
      <c r="O87" s="28" t="s">
        <v>11</v>
      </c>
      <c r="P87" s="35" t="s">
        <v>12</v>
      </c>
      <c r="Q87" s="36" t="s">
        <v>13</v>
      </c>
      <c r="R87" s="36" t="s">
        <v>14</v>
      </c>
      <c r="S87" s="36" t="s">
        <v>15</v>
      </c>
      <c r="T87" s="36" t="s">
        <v>16</v>
      </c>
      <c r="U87" s="36" t="s">
        <v>17</v>
      </c>
      <c r="V87" s="37" t="s">
        <v>18</v>
      </c>
      <c r="X87" s="20" t="s">
        <v>32</v>
      </c>
      <c r="Y87" s="17">
        <f>$V$10</f>
        <v>-474.14929059434417</v>
      </c>
      <c r="Z87" s="10">
        <f>$V$24</f>
        <v>-344.9976424742332</v>
      </c>
      <c r="AA87" s="10">
        <f>$V$38</f>
        <v>-309.50486791346282</v>
      </c>
      <c r="AB87" s="10">
        <f>$V$52</f>
        <v>-282.28262308776027</v>
      </c>
      <c r="AC87" s="10">
        <f>$V$66</f>
        <v>-457.97664716800188</v>
      </c>
      <c r="AD87" s="10">
        <f>$V$80</f>
        <v>-438.97028474741194</v>
      </c>
      <c r="AE87" s="10">
        <f>$V$94</f>
        <v>-410.49529814389791</v>
      </c>
      <c r="AF87" s="13">
        <f>$V$108</f>
        <v>-376.43857748685264</v>
      </c>
    </row>
    <row r="88" spans="2:32" ht="13.5" thickBot="1" x14ac:dyDescent="0.25">
      <c r="B88" s="64" t="s">
        <v>25</v>
      </c>
      <c r="C88" s="71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3"/>
      <c r="X88" s="20" t="s">
        <v>36</v>
      </c>
      <c r="Y88" s="17">
        <f>$V$11</f>
        <v>6.52886672125865</v>
      </c>
      <c r="Z88" s="10">
        <f>$V$25</f>
        <v>7.4430802006772367</v>
      </c>
      <c r="AA88" s="10">
        <f>$V$39</f>
        <v>7.8660348685110719</v>
      </c>
      <c r="AB88" s="10">
        <f>$V$53</f>
        <v>8.1670274479128526</v>
      </c>
      <c r="AC88" s="10">
        <f>$V$67</f>
        <v>7.1434807765111046</v>
      </c>
      <c r="AD88" s="10">
        <f>$V$81</f>
        <v>7.4161209641026415</v>
      </c>
      <c r="AE88" s="10">
        <f>$V$95</f>
        <v>7.9408366237988925</v>
      </c>
      <c r="AF88" s="13">
        <f>$V$109</f>
        <v>8.4391436163975797</v>
      </c>
    </row>
    <row r="89" spans="2:32" x14ac:dyDescent="0.2">
      <c r="B89" s="30" t="s">
        <v>44</v>
      </c>
      <c r="C89" s="50">
        <v>7632.8010000000004</v>
      </c>
      <c r="D89" s="48">
        <v>7929.4859999999999</v>
      </c>
      <c r="E89" s="48">
        <v>8292.7950000000001</v>
      </c>
      <c r="F89" s="48">
        <v>8530.3889999999992</v>
      </c>
      <c r="G89" s="48">
        <v>8813.8410000000003</v>
      </c>
      <c r="H89" s="48">
        <v>9004.2929999999997</v>
      </c>
      <c r="I89" s="48">
        <v>9595.3919999999998</v>
      </c>
      <c r="J89" s="48">
        <v>9915.0570000000007</v>
      </c>
      <c r="K89" s="48">
        <v>10120.892</v>
      </c>
      <c r="L89" s="48">
        <v>10535.973</v>
      </c>
      <c r="M89" s="48">
        <v>10775.627</v>
      </c>
      <c r="N89" s="48">
        <v>10969.912</v>
      </c>
      <c r="O89" s="49">
        <v>11119.289000000001</v>
      </c>
      <c r="P89" s="41">
        <v>10858.018</v>
      </c>
      <c r="Q89" s="40">
        <v>10587.493439917254</v>
      </c>
      <c r="R89" s="40">
        <v>10215.122854218562</v>
      </c>
      <c r="S89" s="40">
        <v>9844.4407703787692</v>
      </c>
      <c r="T89" s="40">
        <v>9523.1821492494273</v>
      </c>
      <c r="U89" s="40">
        <v>9250.5936667247843</v>
      </c>
      <c r="V89" s="42">
        <v>8922.9445382305385</v>
      </c>
      <c r="X89" s="20" t="s">
        <v>37</v>
      </c>
      <c r="Y89" s="17">
        <f>$V$12</f>
        <v>17.490571644437114</v>
      </c>
      <c r="Z89" s="10">
        <f>$V$26</f>
        <v>14.931736505865553</v>
      </c>
      <c r="AA89" s="10">
        <f>$V$40</f>
        <v>14.282109888198599</v>
      </c>
      <c r="AB89" s="10">
        <f>$V$54</f>
        <v>13.733341416281471</v>
      </c>
      <c r="AC89" s="10">
        <f>$V$68</f>
        <v>17.8826048036481</v>
      </c>
      <c r="AD89" s="10">
        <f>$V$82</f>
        <v>17.176261237984097</v>
      </c>
      <c r="AE89" s="10">
        <f>$V$96</f>
        <v>17.342177431894889</v>
      </c>
      <c r="AF89" s="13">
        <f>$V$110</f>
        <v>16.578677464546079</v>
      </c>
    </row>
    <row r="90" spans="2:32" x14ac:dyDescent="0.2">
      <c r="B90" s="20" t="s">
        <v>43</v>
      </c>
      <c r="C90" s="51">
        <v>296.68499999999949</v>
      </c>
      <c r="D90" s="44">
        <v>363.3090000000002</v>
      </c>
      <c r="E90" s="44">
        <v>237.59399999999914</v>
      </c>
      <c r="F90" s="44">
        <v>283.45200000000114</v>
      </c>
      <c r="G90" s="44">
        <v>190.45199999999932</v>
      </c>
      <c r="H90" s="44">
        <v>591.09900000000016</v>
      </c>
      <c r="I90" s="44">
        <v>319.66500000000087</v>
      </c>
      <c r="J90" s="44">
        <v>205.83499999999913</v>
      </c>
      <c r="K90" s="44">
        <v>415.08100000000013</v>
      </c>
      <c r="L90" s="44">
        <v>239.65400000000045</v>
      </c>
      <c r="M90" s="44">
        <v>194.28499999999985</v>
      </c>
      <c r="N90" s="44">
        <v>149.37700000000041</v>
      </c>
      <c r="O90" s="45">
        <v>-261.27100000000064</v>
      </c>
      <c r="P90" s="43">
        <v>-270.52456008274567</v>
      </c>
      <c r="Q90" s="33">
        <v>-372.37058569869259</v>
      </c>
      <c r="R90" s="33">
        <v>-370.68208383979254</v>
      </c>
      <c r="S90" s="33">
        <v>-321.25862112934192</v>
      </c>
      <c r="T90" s="33">
        <v>-272.58848252464304</v>
      </c>
      <c r="U90" s="33">
        <v>-327.64912849424582</v>
      </c>
      <c r="V90" s="34">
        <v>-380.49529814389643</v>
      </c>
      <c r="X90" s="20" t="s">
        <v>33</v>
      </c>
      <c r="Y90" s="17">
        <f>$V$13</f>
        <v>-10.961704923178464</v>
      </c>
      <c r="Z90" s="10">
        <f>$V$27</f>
        <v>-7.4886563051883162</v>
      </c>
      <c r="AA90" s="10">
        <f>$V$41</f>
        <v>-6.4160750196875274</v>
      </c>
      <c r="AB90" s="10">
        <f>$V$55</f>
        <v>-5.5663139683686182</v>
      </c>
      <c r="AC90" s="10">
        <f>$V$69</f>
        <v>-10.739124027136995</v>
      </c>
      <c r="AD90" s="10">
        <f>$V$83</f>
        <v>-9.7601402738814542</v>
      </c>
      <c r="AE90" s="10">
        <f>$V$97</f>
        <v>-9.4013408080959966</v>
      </c>
      <c r="AF90" s="13">
        <f>$V$111</f>
        <v>-8.1395338481484991</v>
      </c>
    </row>
    <row r="91" spans="2:32" x14ac:dyDescent="0.2">
      <c r="B91" s="20" t="s">
        <v>42</v>
      </c>
      <c r="C91" s="51">
        <v>7781.1435000000001</v>
      </c>
      <c r="D91" s="44">
        <v>8111.1404999999995</v>
      </c>
      <c r="E91" s="44">
        <v>8411.5920000000006</v>
      </c>
      <c r="F91" s="44">
        <v>8672.1149999999998</v>
      </c>
      <c r="G91" s="44">
        <v>8909.0669999999991</v>
      </c>
      <c r="H91" s="44">
        <v>9299.8424999999988</v>
      </c>
      <c r="I91" s="44">
        <v>9755.2245000000003</v>
      </c>
      <c r="J91" s="44">
        <v>10017.9745</v>
      </c>
      <c r="K91" s="44">
        <v>10328.432499999999</v>
      </c>
      <c r="L91" s="44">
        <v>10655.8</v>
      </c>
      <c r="M91" s="44">
        <v>10872.7695</v>
      </c>
      <c r="N91" s="44">
        <v>11044.6005</v>
      </c>
      <c r="O91" s="45">
        <v>10988.6535</v>
      </c>
      <c r="P91" s="43">
        <v>10722.755719958626</v>
      </c>
      <c r="Q91" s="33">
        <v>10401.308147067908</v>
      </c>
      <c r="R91" s="33">
        <v>10029.781812298665</v>
      </c>
      <c r="S91" s="33">
        <v>9683.8114598140983</v>
      </c>
      <c r="T91" s="33">
        <v>9386.8879079871058</v>
      </c>
      <c r="U91" s="33">
        <v>9086.7691024776614</v>
      </c>
      <c r="V91" s="34">
        <v>8732.6968891585893</v>
      </c>
      <c r="X91" s="19" t="s">
        <v>34</v>
      </c>
      <c r="Y91" s="17">
        <f>$V$14</f>
        <v>9.0949470177292824E-13</v>
      </c>
      <c r="Z91" s="10">
        <f>$V$28</f>
        <v>5.6843418860808015E-13</v>
      </c>
      <c r="AA91" s="10">
        <f>$V$42</f>
        <v>66.666666666661854</v>
      </c>
      <c r="AB91" s="10">
        <f>$V$56</f>
        <v>125.00000000000034</v>
      </c>
      <c r="AC91" s="10">
        <f>$V$70</f>
        <v>29.999999999998693</v>
      </c>
      <c r="AD91" s="10">
        <f>$V$84</f>
        <v>88.333333333333144</v>
      </c>
      <c r="AE91" s="10">
        <f>$V$98</f>
        <v>30.000000000001478</v>
      </c>
      <c r="AF91" s="13">
        <f>$V$112</f>
        <v>88.333333333335077</v>
      </c>
    </row>
    <row r="92" spans="2:32" x14ac:dyDescent="0.2">
      <c r="B92" s="20" t="s">
        <v>40</v>
      </c>
      <c r="C92" s="51"/>
      <c r="D92" s="44">
        <v>784.702</v>
      </c>
      <c r="E92" s="44">
        <v>761.471</v>
      </c>
      <c r="F92" s="44">
        <v>783.31500000000005</v>
      </c>
      <c r="G92" s="44">
        <v>708.54</v>
      </c>
      <c r="H92" s="44">
        <v>727.13099999999997</v>
      </c>
      <c r="I92" s="44">
        <v>684.34400000000005</v>
      </c>
      <c r="J92" s="44">
        <v>544.572</v>
      </c>
      <c r="K92" s="44">
        <v>514.42600000000004</v>
      </c>
      <c r="L92" s="44">
        <v>505.78800000000001</v>
      </c>
      <c r="M92" s="44">
        <v>518.95100000000002</v>
      </c>
      <c r="N92" s="44">
        <v>567.36900000000003</v>
      </c>
      <c r="O92" s="45">
        <v>507.18599999999998</v>
      </c>
      <c r="P92" s="43">
        <v>375.80088843683745</v>
      </c>
      <c r="Q92" s="33">
        <v>331.32053421743319</v>
      </c>
      <c r="R92" s="33">
        <v>310.89964782489562</v>
      </c>
      <c r="S92" s="33">
        <v>396.08921988562821</v>
      </c>
      <c r="T92" s="33">
        <v>441.40955823921405</v>
      </c>
      <c r="U92" s="33">
        <v>398.81344545000132</v>
      </c>
      <c r="V92" s="34">
        <v>346.72459640982595</v>
      </c>
      <c r="X92" s="19" t="s">
        <v>35</v>
      </c>
      <c r="Y92" s="17">
        <f>$V$15</f>
        <v>2.102631544071735E-14</v>
      </c>
      <c r="Z92" s="10">
        <f>$V$29</f>
        <v>1.2338659012495809E-14</v>
      </c>
      <c r="AA92" s="10">
        <f>$V$43</f>
        <v>1.3820084237427865</v>
      </c>
      <c r="AB92" s="10">
        <f>$V$57</f>
        <v>2.4648674382969782</v>
      </c>
      <c r="AC92" s="10">
        <f>$V$71</f>
        <v>0.70347194077760733</v>
      </c>
      <c r="AD92" s="10">
        <f>$V$85</f>
        <v>1.9640184179868747</v>
      </c>
      <c r="AE92" s="10">
        <f>$V$99</f>
        <v>0.68707297140350021</v>
      </c>
      <c r="AF92" s="13">
        <f>$V$113</f>
        <v>1.9099853192160576</v>
      </c>
    </row>
    <row r="93" spans="2:32" ht="13.5" thickBot="1" x14ac:dyDescent="0.25">
      <c r="B93" s="20" t="s">
        <v>41</v>
      </c>
      <c r="C93" s="51"/>
      <c r="D93" s="44">
        <v>298.12900000000002</v>
      </c>
      <c r="E93" s="44">
        <v>326.63200000000001</v>
      </c>
      <c r="F93" s="44">
        <v>350.983</v>
      </c>
      <c r="G93" s="44">
        <v>377.23899999999998</v>
      </c>
      <c r="H93" s="44">
        <v>407.98500000000001</v>
      </c>
      <c r="I93" s="44">
        <v>437.32400000000001</v>
      </c>
      <c r="J93" s="44">
        <v>464.14100000000002</v>
      </c>
      <c r="K93" s="44">
        <v>481.32499999999999</v>
      </c>
      <c r="L93" s="44">
        <v>505.17500000000001</v>
      </c>
      <c r="M93" s="44">
        <v>520.33500000000004</v>
      </c>
      <c r="N93" s="44">
        <v>534.11900000000003</v>
      </c>
      <c r="O93" s="45">
        <v>559.375</v>
      </c>
      <c r="P93" s="43">
        <v>622.99211518624884</v>
      </c>
      <c r="Q93" s="33">
        <v>658.69111991612806</v>
      </c>
      <c r="R93" s="33">
        <v>684.08173166468794</v>
      </c>
      <c r="S93" s="33">
        <v>704.84784101496632</v>
      </c>
      <c r="T93" s="33">
        <v>726.49804076385806</v>
      </c>
      <c r="U93" s="33">
        <v>743.96257394424913</v>
      </c>
      <c r="V93" s="34">
        <v>757.21989455372386</v>
      </c>
      <c r="X93" s="21" t="s">
        <v>38</v>
      </c>
      <c r="Y93" s="18">
        <f>$V$16</f>
        <v>-10.961704923178443</v>
      </c>
      <c r="Z93" s="14">
        <f>$V$30</f>
        <v>-7.4886563051883037</v>
      </c>
      <c r="AA93" s="14">
        <f>$V$44</f>
        <v>-5.0340665959447408</v>
      </c>
      <c r="AB93" s="14">
        <f>$V$58</f>
        <v>-3.1014465300716401</v>
      </c>
      <c r="AC93" s="14">
        <f>$V$72</f>
        <v>-10.035652086359388</v>
      </c>
      <c r="AD93" s="14">
        <f>$V$86</f>
        <v>-7.7961218558945795</v>
      </c>
      <c r="AE93" s="14">
        <f>$V$100</f>
        <v>-8.7142678366924962</v>
      </c>
      <c r="AF93" s="15">
        <f>$V$114</f>
        <v>-6.2295485289324413</v>
      </c>
    </row>
    <row r="94" spans="2:32" x14ac:dyDescent="0.2">
      <c r="B94" s="20" t="s">
        <v>39</v>
      </c>
      <c r="C94" s="51"/>
      <c r="D94" s="44">
        <v>486.57299999999998</v>
      </c>
      <c r="E94" s="44">
        <v>434.839</v>
      </c>
      <c r="F94" s="44">
        <v>432.33200000000005</v>
      </c>
      <c r="G94" s="44">
        <v>331.30099999999999</v>
      </c>
      <c r="H94" s="44">
        <v>319.14599999999996</v>
      </c>
      <c r="I94" s="44">
        <v>247.02000000000004</v>
      </c>
      <c r="J94" s="44">
        <v>80.430999999999983</v>
      </c>
      <c r="K94" s="44">
        <v>33.101000000000056</v>
      </c>
      <c r="L94" s="44">
        <v>0.61299999999999955</v>
      </c>
      <c r="M94" s="44">
        <v>-1.3840000000000146</v>
      </c>
      <c r="N94" s="44">
        <v>33.25</v>
      </c>
      <c r="O94" s="45">
        <v>-52.189000000000021</v>
      </c>
      <c r="P94" s="46">
        <v>-247.19122674941138</v>
      </c>
      <c r="Q94" s="44">
        <v>-327.37058569869487</v>
      </c>
      <c r="R94" s="44">
        <v>-373.18208383979231</v>
      </c>
      <c r="S94" s="44">
        <v>-308.75862112933811</v>
      </c>
      <c r="T94" s="44">
        <v>-285.08848252464401</v>
      </c>
      <c r="U94" s="44">
        <v>-345.1491284942478</v>
      </c>
      <c r="V94" s="47">
        <v>-410.49529814389791</v>
      </c>
    </row>
    <row r="95" spans="2:32" x14ac:dyDescent="0.2">
      <c r="B95" s="20" t="s">
        <v>36</v>
      </c>
      <c r="C95" s="51"/>
      <c r="D95" s="44">
        <v>19.348746332282126</v>
      </c>
      <c r="E95" s="44">
        <v>18.105276623022132</v>
      </c>
      <c r="F95" s="44">
        <v>18.065143278196842</v>
      </c>
      <c r="G95" s="44">
        <v>15.906042686624764</v>
      </c>
      <c r="H95" s="44">
        <v>15.637490634922045</v>
      </c>
      <c r="I95" s="44">
        <v>14.030307554685184</v>
      </c>
      <c r="J95" s="44">
        <v>10.871898306389181</v>
      </c>
      <c r="K95" s="44">
        <v>9.9613566724670015</v>
      </c>
      <c r="L95" s="44">
        <v>9.4931961936222535</v>
      </c>
      <c r="M95" s="44">
        <v>9.545884330574653</v>
      </c>
      <c r="N95" s="44">
        <v>10.274142554997802</v>
      </c>
      <c r="O95" s="45">
        <v>9.2310855010579775</v>
      </c>
      <c r="P95" s="43">
        <v>7.0094087425184295</v>
      </c>
      <c r="Q95" s="33">
        <v>6.3707474008609442</v>
      </c>
      <c r="R95" s="33">
        <v>6.1995296337088002</v>
      </c>
      <c r="S95" s="33">
        <v>8.1804405533775633</v>
      </c>
      <c r="T95" s="33">
        <v>9.4048115321293633</v>
      </c>
      <c r="U95" s="33">
        <v>8.7778932413118778</v>
      </c>
      <c r="V95" s="34">
        <v>7.9408366237988925</v>
      </c>
    </row>
    <row r="96" spans="2:32" x14ac:dyDescent="0.2">
      <c r="B96" s="20" t="s">
        <v>37</v>
      </c>
      <c r="C96" s="51"/>
      <c r="D96" s="44">
        <v>7.3510993922494636</v>
      </c>
      <c r="E96" s="44">
        <v>7.7662349766845553</v>
      </c>
      <c r="F96" s="44">
        <v>8.0945190417793125</v>
      </c>
      <c r="G96" s="44">
        <v>8.4686533393451864</v>
      </c>
      <c r="H96" s="44">
        <v>8.7740195600086786</v>
      </c>
      <c r="I96" s="44">
        <v>8.9659443511525545</v>
      </c>
      <c r="J96" s="44">
        <v>9.2661645325609481</v>
      </c>
      <c r="K96" s="44">
        <v>9.3203881615143445</v>
      </c>
      <c r="L96" s="44">
        <v>9.481690722423469</v>
      </c>
      <c r="M96" s="44">
        <v>9.5713424256809638</v>
      </c>
      <c r="N96" s="44">
        <v>9.6720383865401018</v>
      </c>
      <c r="O96" s="45">
        <v>10.180956201776677</v>
      </c>
      <c r="P96" s="43">
        <v>11.620000146541669</v>
      </c>
      <c r="Q96" s="33">
        <v>12.665543806656874</v>
      </c>
      <c r="R96" s="33">
        <v>13.641009235631765</v>
      </c>
      <c r="S96" s="33">
        <v>14.55724006895313</v>
      </c>
      <c r="T96" s="33">
        <v>15.478996828026382</v>
      </c>
      <c r="U96" s="33">
        <v>16.374633614083912</v>
      </c>
      <c r="V96" s="34">
        <v>17.342177431894889</v>
      </c>
    </row>
    <row r="97" spans="2:23" x14ac:dyDescent="0.2">
      <c r="B97" s="20" t="s">
        <v>33</v>
      </c>
      <c r="C97" s="51"/>
      <c r="D97" s="44">
        <v>11.997646940032663</v>
      </c>
      <c r="E97" s="44">
        <v>10.339041646337577</v>
      </c>
      <c r="F97" s="44">
        <v>9.9706242364175299</v>
      </c>
      <c r="G97" s="44">
        <v>7.4373893472795771</v>
      </c>
      <c r="H97" s="44">
        <v>6.8634710749133667</v>
      </c>
      <c r="I97" s="44">
        <v>5.0643632035326291</v>
      </c>
      <c r="J97" s="44">
        <v>1.6057337738282325</v>
      </c>
      <c r="K97" s="44">
        <v>0.64096851095265706</v>
      </c>
      <c r="L97" s="44">
        <v>1.1505471198784534E-2</v>
      </c>
      <c r="M97" s="44">
        <v>-2.5458095106310807E-2</v>
      </c>
      <c r="N97" s="44">
        <v>0.60210416845769998</v>
      </c>
      <c r="O97" s="45">
        <v>-0.94987070071869972</v>
      </c>
      <c r="P97" s="43">
        <v>-4.6105914040232392</v>
      </c>
      <c r="Q97" s="33">
        <v>-6.29479640579593</v>
      </c>
      <c r="R97" s="33">
        <v>-7.441479601922965</v>
      </c>
      <c r="S97" s="33">
        <v>-6.3767995155755663</v>
      </c>
      <c r="T97" s="33">
        <v>-6.0741852958970188</v>
      </c>
      <c r="U97" s="33">
        <v>-7.5967403727720342</v>
      </c>
      <c r="V97" s="34">
        <v>-9.4013408080959966</v>
      </c>
    </row>
    <row r="98" spans="2:23" x14ac:dyDescent="0.2">
      <c r="B98" s="19" t="s">
        <v>34</v>
      </c>
      <c r="C98" s="51"/>
      <c r="D98" s="44">
        <v>-123.26399999999978</v>
      </c>
      <c r="E98" s="44">
        <v>-197.24500000000086</v>
      </c>
      <c r="F98" s="44">
        <v>-148.87999999999892</v>
      </c>
      <c r="G98" s="44">
        <v>-140.84900000000067</v>
      </c>
      <c r="H98" s="44">
        <v>271.9530000000002</v>
      </c>
      <c r="I98" s="44">
        <v>72.645000000000834</v>
      </c>
      <c r="J98" s="44">
        <v>125.40399999999914</v>
      </c>
      <c r="K98" s="44">
        <v>381.98000000000008</v>
      </c>
      <c r="L98" s="44">
        <v>239.04100000000045</v>
      </c>
      <c r="M98" s="44">
        <v>195.66899999999987</v>
      </c>
      <c r="N98" s="44">
        <v>116.12700000000041</v>
      </c>
      <c r="O98" s="45">
        <v>-209.08200000000062</v>
      </c>
      <c r="P98" s="43">
        <v>-23.333333333334281</v>
      </c>
      <c r="Q98" s="33">
        <v>-44.999999999997726</v>
      </c>
      <c r="R98" s="33">
        <v>2.4999999999997726</v>
      </c>
      <c r="S98" s="33">
        <v>-12.500000000003809</v>
      </c>
      <c r="T98" s="33">
        <v>12.500000000000966</v>
      </c>
      <c r="U98" s="33">
        <v>17.50000000000199</v>
      </c>
      <c r="V98" s="34">
        <v>30.000000000001478</v>
      </c>
    </row>
    <row r="99" spans="2:23" x14ac:dyDescent="0.2">
      <c r="B99" s="19" t="s">
        <v>35</v>
      </c>
      <c r="C99" s="51"/>
      <c r="D99" s="44">
        <v>-3.0393752888388454</v>
      </c>
      <c r="E99" s="44">
        <v>-4.6898375479933128</v>
      </c>
      <c r="F99" s="44">
        <v>-3.4335338034608376</v>
      </c>
      <c r="G99" s="44">
        <v>-3.1619248121043579</v>
      </c>
      <c r="H99" s="44">
        <v>5.8485506609386171</v>
      </c>
      <c r="I99" s="44">
        <v>1.4893557805871269</v>
      </c>
      <c r="J99" s="44">
        <v>2.503579940236405</v>
      </c>
      <c r="K99" s="44">
        <v>7.3966693397086178</v>
      </c>
      <c r="L99" s="44">
        <v>4.4865894630154557</v>
      </c>
      <c r="M99" s="44">
        <v>3.5992485631190818</v>
      </c>
      <c r="N99" s="44">
        <v>2.1028737073830852</v>
      </c>
      <c r="O99" s="45">
        <v>-3.8054161958969877</v>
      </c>
      <c r="P99" s="43">
        <v>-0.43521150612250104</v>
      </c>
      <c r="Q99" s="33">
        <v>-0.86527577807956924</v>
      </c>
      <c r="R99" s="33">
        <v>4.9851533099837454E-2</v>
      </c>
      <c r="S99" s="33">
        <v>-0.2581628122744094</v>
      </c>
      <c r="T99" s="33">
        <v>0.26632894996785839</v>
      </c>
      <c r="U99" s="33">
        <v>0.38517540839087283</v>
      </c>
      <c r="V99" s="34">
        <v>0.68707297140350021</v>
      </c>
      <c r="W99" s="7"/>
    </row>
    <row r="100" spans="2:23" ht="13.5" thickBot="1" x14ac:dyDescent="0.25">
      <c r="B100" s="21" t="s">
        <v>38</v>
      </c>
      <c r="C100" s="54"/>
      <c r="D100" s="55">
        <v>8.958271651193817</v>
      </c>
      <c r="E100" s="55">
        <v>5.6492040983442644</v>
      </c>
      <c r="F100" s="55">
        <v>6.5370904329566919</v>
      </c>
      <c r="G100" s="55">
        <v>4.2754645351752192</v>
      </c>
      <c r="H100" s="55">
        <v>12.712021735851984</v>
      </c>
      <c r="I100" s="55">
        <v>6.5537189841197563</v>
      </c>
      <c r="J100" s="55">
        <v>4.109313714064637</v>
      </c>
      <c r="K100" s="55">
        <v>8.0376378506612749</v>
      </c>
      <c r="L100" s="55">
        <v>4.4980949342142402</v>
      </c>
      <c r="M100" s="55">
        <v>3.573790468012771</v>
      </c>
      <c r="N100" s="55">
        <v>2.7049778758407852</v>
      </c>
      <c r="O100" s="56">
        <v>-4.7552868966156874</v>
      </c>
      <c r="P100" s="57">
        <v>-5.0458029101457402</v>
      </c>
      <c r="Q100" s="58">
        <v>-7.1600721838754993</v>
      </c>
      <c r="R100" s="58">
        <v>-7.3916280688231275</v>
      </c>
      <c r="S100" s="58">
        <v>-6.6349623278499754</v>
      </c>
      <c r="T100" s="58">
        <v>-5.8078563459291601</v>
      </c>
      <c r="U100" s="58">
        <v>-7.2115649643811617</v>
      </c>
      <c r="V100" s="59">
        <v>-8.7142678366924962</v>
      </c>
    </row>
    <row r="101" spans="2:23" ht="13.5" thickBot="1" x14ac:dyDescent="0.25">
      <c r="B101" s="60"/>
      <c r="C101" s="52" t="s">
        <v>45</v>
      </c>
      <c r="D101" s="27" t="s">
        <v>0</v>
      </c>
      <c r="E101" s="27" t="s">
        <v>1</v>
      </c>
      <c r="F101" s="27" t="s">
        <v>2</v>
      </c>
      <c r="G101" s="27" t="s">
        <v>3</v>
      </c>
      <c r="H101" s="27" t="s">
        <v>4</v>
      </c>
      <c r="I101" s="27" t="s">
        <v>5</v>
      </c>
      <c r="J101" s="27" t="s">
        <v>6</v>
      </c>
      <c r="K101" s="27" t="s">
        <v>7</v>
      </c>
      <c r="L101" s="27" t="s">
        <v>8</v>
      </c>
      <c r="M101" s="27" t="s">
        <v>9</v>
      </c>
      <c r="N101" s="27" t="s">
        <v>10</v>
      </c>
      <c r="O101" s="28" t="s">
        <v>11</v>
      </c>
      <c r="P101" s="35" t="s">
        <v>12</v>
      </c>
      <c r="Q101" s="36" t="s">
        <v>13</v>
      </c>
      <c r="R101" s="36" t="s">
        <v>14</v>
      </c>
      <c r="S101" s="36" t="s">
        <v>15</v>
      </c>
      <c r="T101" s="36" t="s">
        <v>16</v>
      </c>
      <c r="U101" s="36" t="s">
        <v>17</v>
      </c>
      <c r="V101" s="37" t="s">
        <v>18</v>
      </c>
    </row>
    <row r="102" spans="2:23" ht="13.5" thickBot="1" x14ac:dyDescent="0.25">
      <c r="B102" s="64" t="s">
        <v>26</v>
      </c>
      <c r="C102" s="71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3"/>
    </row>
    <row r="103" spans="2:23" x14ac:dyDescent="0.2">
      <c r="B103" s="30" t="s">
        <v>44</v>
      </c>
      <c r="C103" s="50">
        <v>7632.8010000000004</v>
      </c>
      <c r="D103" s="48">
        <v>7929.4859999999999</v>
      </c>
      <c r="E103" s="48">
        <v>8292.7950000000001</v>
      </c>
      <c r="F103" s="48">
        <v>8530.3889999999992</v>
      </c>
      <c r="G103" s="48">
        <v>8813.8410000000003</v>
      </c>
      <c r="H103" s="48">
        <v>9004.2929999999997</v>
      </c>
      <c r="I103" s="48">
        <v>9595.3919999999998</v>
      </c>
      <c r="J103" s="48">
        <v>9915.0570000000007</v>
      </c>
      <c r="K103" s="48">
        <v>10120.892</v>
      </c>
      <c r="L103" s="48">
        <v>10535.973</v>
      </c>
      <c r="M103" s="48">
        <v>10775.627</v>
      </c>
      <c r="N103" s="48">
        <v>10969.912</v>
      </c>
      <c r="O103" s="49">
        <v>11119.289000000001</v>
      </c>
      <c r="P103" s="41">
        <v>10858.018</v>
      </c>
      <c r="Q103" s="40">
        <v>10648.591098141966</v>
      </c>
      <c r="R103" s="40">
        <v>10339.328032717996</v>
      </c>
      <c r="S103" s="40">
        <v>10039.365642545454</v>
      </c>
      <c r="T103" s="40">
        <v>9805.5127784275555</v>
      </c>
      <c r="U103" s="40">
        <v>9626.4385415142842</v>
      </c>
      <c r="V103" s="42">
        <v>9393.6874171327727</v>
      </c>
    </row>
    <row r="104" spans="2:23" x14ac:dyDescent="0.2">
      <c r="B104" s="20" t="s">
        <v>43</v>
      </c>
      <c r="C104" s="51">
        <v>296.68499999999949</v>
      </c>
      <c r="D104" s="44">
        <v>363.3090000000002</v>
      </c>
      <c r="E104" s="44">
        <v>237.59399999999914</v>
      </c>
      <c r="F104" s="44">
        <v>283.45200000000114</v>
      </c>
      <c r="G104" s="44">
        <v>190.45199999999932</v>
      </c>
      <c r="H104" s="44">
        <v>591.09900000000016</v>
      </c>
      <c r="I104" s="44">
        <v>319.66500000000087</v>
      </c>
      <c r="J104" s="44">
        <v>205.83499999999913</v>
      </c>
      <c r="K104" s="44">
        <v>415.08100000000013</v>
      </c>
      <c r="L104" s="44">
        <v>239.65400000000045</v>
      </c>
      <c r="M104" s="44">
        <v>194.28499999999985</v>
      </c>
      <c r="N104" s="44">
        <v>149.37700000000041</v>
      </c>
      <c r="O104" s="45">
        <v>-261.27100000000064</v>
      </c>
      <c r="P104" s="43">
        <v>-209.4269018580344</v>
      </c>
      <c r="Q104" s="33">
        <v>-309.26306542396924</v>
      </c>
      <c r="R104" s="33">
        <v>-299.96239017254265</v>
      </c>
      <c r="S104" s="33">
        <v>-233.85286411789821</v>
      </c>
      <c r="T104" s="33">
        <v>-179.07423691327131</v>
      </c>
      <c r="U104" s="33">
        <v>-232.75112438151154</v>
      </c>
      <c r="V104" s="34">
        <v>-288.10524415351756</v>
      </c>
    </row>
    <row r="105" spans="2:23" x14ac:dyDescent="0.2">
      <c r="B105" s="20" t="s">
        <v>42</v>
      </c>
      <c r="C105" s="51">
        <v>7781.1435000000001</v>
      </c>
      <c r="D105" s="44">
        <v>8111.1404999999995</v>
      </c>
      <c r="E105" s="44">
        <v>8411.5920000000006</v>
      </c>
      <c r="F105" s="44">
        <v>8672.1149999999998</v>
      </c>
      <c r="G105" s="44">
        <v>8909.0669999999991</v>
      </c>
      <c r="H105" s="44">
        <v>9299.8424999999988</v>
      </c>
      <c r="I105" s="44">
        <v>9755.2245000000003</v>
      </c>
      <c r="J105" s="44">
        <v>10017.9745</v>
      </c>
      <c r="K105" s="44">
        <v>10328.432499999999</v>
      </c>
      <c r="L105" s="44">
        <v>10655.8</v>
      </c>
      <c r="M105" s="44">
        <v>10872.7695</v>
      </c>
      <c r="N105" s="44">
        <v>11044.6005</v>
      </c>
      <c r="O105" s="45">
        <v>10988.6535</v>
      </c>
      <c r="P105" s="43">
        <v>10753.304549070983</v>
      </c>
      <c r="Q105" s="33">
        <v>10493.959565429981</v>
      </c>
      <c r="R105" s="33">
        <v>10189.346837631725</v>
      </c>
      <c r="S105" s="33">
        <v>9922.4392104865037</v>
      </c>
      <c r="T105" s="33">
        <v>9715.9756599709199</v>
      </c>
      <c r="U105" s="33">
        <v>9510.0629793235275</v>
      </c>
      <c r="V105" s="34">
        <v>9249.6347950560139</v>
      </c>
    </row>
    <row r="106" spans="2:23" x14ac:dyDescent="0.2">
      <c r="B106" s="20" t="s">
        <v>40</v>
      </c>
      <c r="C106" s="51"/>
      <c r="D106" s="44">
        <v>784.702</v>
      </c>
      <c r="E106" s="44">
        <v>761.471</v>
      </c>
      <c r="F106" s="44">
        <v>783.31500000000005</v>
      </c>
      <c r="G106" s="44">
        <v>708.54</v>
      </c>
      <c r="H106" s="44">
        <v>727.13099999999997</v>
      </c>
      <c r="I106" s="44">
        <v>684.34400000000005</v>
      </c>
      <c r="J106" s="44">
        <v>544.572</v>
      </c>
      <c r="K106" s="44">
        <v>514.42600000000004</v>
      </c>
      <c r="L106" s="44">
        <v>505.78800000000001</v>
      </c>
      <c r="M106" s="44">
        <v>518.95100000000002</v>
      </c>
      <c r="N106" s="44">
        <v>567.36900000000003</v>
      </c>
      <c r="O106" s="45">
        <v>507.18599999999998</v>
      </c>
      <c r="P106" s="43">
        <v>377.33249873304101</v>
      </c>
      <c r="Q106" s="33">
        <v>337.70804731371544</v>
      </c>
      <c r="R106" s="33">
        <v>326.1461928064839</v>
      </c>
      <c r="S106" s="33">
        <v>434.50201142479449</v>
      </c>
      <c r="T106" s="33">
        <v>487.44581403945119</v>
      </c>
      <c r="U106" s="33">
        <v>442.8570419569387</v>
      </c>
      <c r="V106" s="34">
        <v>390.29498217352943</v>
      </c>
    </row>
    <row r="107" spans="2:23" x14ac:dyDescent="0.2">
      <c r="B107" s="20" t="s">
        <v>41</v>
      </c>
      <c r="C107" s="51"/>
      <c r="D107" s="44">
        <v>298.12900000000002</v>
      </c>
      <c r="E107" s="44">
        <v>326.63200000000001</v>
      </c>
      <c r="F107" s="44">
        <v>350.983</v>
      </c>
      <c r="G107" s="44">
        <v>377.23899999999998</v>
      </c>
      <c r="H107" s="44">
        <v>407.98500000000001</v>
      </c>
      <c r="I107" s="44">
        <v>437.32400000000001</v>
      </c>
      <c r="J107" s="44">
        <v>464.14100000000002</v>
      </c>
      <c r="K107" s="44">
        <v>481.32499999999999</v>
      </c>
      <c r="L107" s="44">
        <v>505.17500000000001</v>
      </c>
      <c r="M107" s="44">
        <v>520.33500000000004</v>
      </c>
      <c r="N107" s="44">
        <v>534.11900000000003</v>
      </c>
      <c r="O107" s="45">
        <v>559.375</v>
      </c>
      <c r="P107" s="43">
        <v>623.42606725774147</v>
      </c>
      <c r="Q107" s="33">
        <v>660.30444607101708</v>
      </c>
      <c r="R107" s="33">
        <v>686.94191631236083</v>
      </c>
      <c r="S107" s="33">
        <v>709.18820887602601</v>
      </c>
      <c r="T107" s="33">
        <v>732.35338428605678</v>
      </c>
      <c r="U107" s="33">
        <v>751.44149967178157</v>
      </c>
      <c r="V107" s="34">
        <v>766.73355966038207</v>
      </c>
    </row>
    <row r="108" spans="2:23" x14ac:dyDescent="0.2">
      <c r="B108" s="20" t="s">
        <v>39</v>
      </c>
      <c r="C108" s="51"/>
      <c r="D108" s="44">
        <v>486.57299999999998</v>
      </c>
      <c r="E108" s="44">
        <v>434.839</v>
      </c>
      <c r="F108" s="44">
        <v>432.33200000000005</v>
      </c>
      <c r="G108" s="44">
        <v>331.30099999999999</v>
      </c>
      <c r="H108" s="44">
        <v>319.14599999999996</v>
      </c>
      <c r="I108" s="44">
        <v>247.02000000000004</v>
      </c>
      <c r="J108" s="44">
        <v>80.430999999999983</v>
      </c>
      <c r="K108" s="44">
        <v>33.101000000000056</v>
      </c>
      <c r="L108" s="44">
        <v>0.61299999999999955</v>
      </c>
      <c r="M108" s="44">
        <v>-1.3840000000000146</v>
      </c>
      <c r="N108" s="44">
        <v>33.25</v>
      </c>
      <c r="O108" s="45">
        <v>-52.189000000000021</v>
      </c>
      <c r="P108" s="46">
        <v>-246.09356852470046</v>
      </c>
      <c r="Q108" s="44">
        <v>-322.59639875730164</v>
      </c>
      <c r="R108" s="44">
        <v>-360.79572350587694</v>
      </c>
      <c r="S108" s="44">
        <v>-274.68619745123152</v>
      </c>
      <c r="T108" s="44">
        <v>-244.90757024660559</v>
      </c>
      <c r="U108" s="44">
        <v>-308.58445771484287</v>
      </c>
      <c r="V108" s="47">
        <v>-376.43857748685264</v>
      </c>
    </row>
    <row r="109" spans="2:23" x14ac:dyDescent="0.2">
      <c r="B109" s="20" t="s">
        <v>36</v>
      </c>
      <c r="C109" s="51"/>
      <c r="D109" s="44">
        <v>19.348746332282126</v>
      </c>
      <c r="E109" s="44">
        <v>18.105276623022132</v>
      </c>
      <c r="F109" s="44">
        <v>18.065143278196842</v>
      </c>
      <c r="G109" s="44">
        <v>15.906042686624764</v>
      </c>
      <c r="H109" s="44">
        <v>15.637490634922045</v>
      </c>
      <c r="I109" s="44">
        <v>14.030307554685184</v>
      </c>
      <c r="J109" s="44">
        <v>10.871898306389181</v>
      </c>
      <c r="K109" s="44">
        <v>9.9613566724670015</v>
      </c>
      <c r="L109" s="44">
        <v>9.4931961936222535</v>
      </c>
      <c r="M109" s="44">
        <v>9.545884330574653</v>
      </c>
      <c r="N109" s="44">
        <v>10.274142554997802</v>
      </c>
      <c r="O109" s="45">
        <v>9.2310855010579775</v>
      </c>
      <c r="P109" s="43">
        <v>7.017982184195465</v>
      </c>
      <c r="Q109" s="33">
        <v>6.4362368695648415</v>
      </c>
      <c r="R109" s="33">
        <v>6.4017095109952873</v>
      </c>
      <c r="S109" s="33">
        <v>8.757967717566709</v>
      </c>
      <c r="T109" s="33">
        <v>10.033903564573361</v>
      </c>
      <c r="U109" s="33">
        <v>9.3134407820386507</v>
      </c>
      <c r="V109" s="34">
        <v>8.4391436163975797</v>
      </c>
    </row>
    <row r="110" spans="2:23" x14ac:dyDescent="0.2">
      <c r="B110" s="20" t="s">
        <v>37</v>
      </c>
      <c r="C110" s="51"/>
      <c r="D110" s="44">
        <v>7.3510993922494636</v>
      </c>
      <c r="E110" s="44">
        <v>7.7662349766845553</v>
      </c>
      <c r="F110" s="44">
        <v>8.0945190417793125</v>
      </c>
      <c r="G110" s="44">
        <v>8.4686533393451864</v>
      </c>
      <c r="H110" s="44">
        <v>8.7740195600086786</v>
      </c>
      <c r="I110" s="44">
        <v>8.9659443511525545</v>
      </c>
      <c r="J110" s="44">
        <v>9.2661645325609481</v>
      </c>
      <c r="K110" s="44">
        <v>9.3203881615143445</v>
      </c>
      <c r="L110" s="44">
        <v>9.481690722423469</v>
      </c>
      <c r="M110" s="44">
        <v>9.5713424256809638</v>
      </c>
      <c r="N110" s="44">
        <v>9.6720383865401018</v>
      </c>
      <c r="O110" s="45">
        <v>10.180956201776677</v>
      </c>
      <c r="P110" s="43">
        <v>11.595060186621451</v>
      </c>
      <c r="Q110" s="33">
        <v>12.584467129952424</v>
      </c>
      <c r="R110" s="33">
        <v>13.483531913455295</v>
      </c>
      <c r="S110" s="33">
        <v>14.294634491215069</v>
      </c>
      <c r="T110" s="33">
        <v>15.075241229829279</v>
      </c>
      <c r="U110" s="33">
        <v>15.803081458146838</v>
      </c>
      <c r="V110" s="34">
        <v>16.578677464546079</v>
      </c>
    </row>
    <row r="111" spans="2:23" x14ac:dyDescent="0.2">
      <c r="B111" s="20" t="s">
        <v>33</v>
      </c>
      <c r="C111" s="51"/>
      <c r="D111" s="44">
        <v>11.997646940032663</v>
      </c>
      <c r="E111" s="44">
        <v>10.339041646337577</v>
      </c>
      <c r="F111" s="44">
        <v>9.9706242364175299</v>
      </c>
      <c r="G111" s="44">
        <v>7.4373893472795771</v>
      </c>
      <c r="H111" s="44">
        <v>6.8634710749133667</v>
      </c>
      <c r="I111" s="44">
        <v>5.0643632035326291</v>
      </c>
      <c r="J111" s="44">
        <v>1.6057337738282325</v>
      </c>
      <c r="K111" s="44">
        <v>0.64096851095265706</v>
      </c>
      <c r="L111" s="44">
        <v>1.1505471198784534E-2</v>
      </c>
      <c r="M111" s="44">
        <v>-2.5458095106310807E-2</v>
      </c>
      <c r="N111" s="44">
        <v>0.60210416845769998</v>
      </c>
      <c r="O111" s="45">
        <v>-0.94987070071869972</v>
      </c>
      <c r="P111" s="43">
        <v>-4.5770780024259858</v>
      </c>
      <c r="Q111" s="33">
        <v>-6.1482302603875825</v>
      </c>
      <c r="R111" s="33">
        <v>-7.0818224024600074</v>
      </c>
      <c r="S111" s="33">
        <v>-5.5366667736483599</v>
      </c>
      <c r="T111" s="33">
        <v>-5.0413376652559183</v>
      </c>
      <c r="U111" s="33">
        <v>-6.4896406761081877</v>
      </c>
      <c r="V111" s="34">
        <v>-8.1395338481484991</v>
      </c>
    </row>
    <row r="112" spans="2:23" x14ac:dyDescent="0.2">
      <c r="B112" s="19" t="s">
        <v>34</v>
      </c>
      <c r="C112" s="51"/>
      <c r="D112" s="44">
        <v>-123.26399999999978</v>
      </c>
      <c r="E112" s="44">
        <v>-197.24500000000086</v>
      </c>
      <c r="F112" s="44">
        <v>-148.87999999999892</v>
      </c>
      <c r="G112" s="44">
        <v>-140.84900000000067</v>
      </c>
      <c r="H112" s="44">
        <v>271.9530000000002</v>
      </c>
      <c r="I112" s="44">
        <v>72.645000000000834</v>
      </c>
      <c r="J112" s="44">
        <v>125.40399999999914</v>
      </c>
      <c r="K112" s="44">
        <v>381.98000000000008</v>
      </c>
      <c r="L112" s="44">
        <v>239.04100000000045</v>
      </c>
      <c r="M112" s="44">
        <v>195.66899999999987</v>
      </c>
      <c r="N112" s="44">
        <v>116.12700000000041</v>
      </c>
      <c r="O112" s="45">
        <v>-209.08200000000062</v>
      </c>
      <c r="P112" s="43">
        <v>36.66666666666606</v>
      </c>
      <c r="Q112" s="33">
        <v>13.333333333332405</v>
      </c>
      <c r="R112" s="33">
        <v>60.833333333334281</v>
      </c>
      <c r="S112" s="33">
        <v>40.833333333333314</v>
      </c>
      <c r="T112" s="33">
        <v>65.833333333334281</v>
      </c>
      <c r="U112" s="33">
        <v>75.833333333331325</v>
      </c>
      <c r="V112" s="34">
        <v>88.333333333335077</v>
      </c>
    </row>
    <row r="113" spans="2:23" x14ac:dyDescent="0.2">
      <c r="B113" s="19" t="s">
        <v>35</v>
      </c>
      <c r="C113" s="51"/>
      <c r="D113" s="44">
        <v>-3.0393752888388454</v>
      </c>
      <c r="E113" s="44">
        <v>-4.6898375479933128</v>
      </c>
      <c r="F113" s="44">
        <v>-3.4335338034608376</v>
      </c>
      <c r="G113" s="44">
        <v>-3.1619248121043579</v>
      </c>
      <c r="H113" s="44">
        <v>5.8485506609386171</v>
      </c>
      <c r="I113" s="44">
        <v>1.4893557805871269</v>
      </c>
      <c r="J113" s="44">
        <v>2.503579940236405</v>
      </c>
      <c r="K113" s="44">
        <v>7.3966693397086178</v>
      </c>
      <c r="L113" s="44">
        <v>4.4865894630154557</v>
      </c>
      <c r="M113" s="44">
        <v>3.5992485631190818</v>
      </c>
      <c r="N113" s="44">
        <v>2.1028737073830852</v>
      </c>
      <c r="O113" s="45">
        <v>-3.8054161958969877</v>
      </c>
      <c r="P113" s="43">
        <v>0.68196090791149078</v>
      </c>
      <c r="Q113" s="33">
        <v>0.25411444079232226</v>
      </c>
      <c r="R113" s="33">
        <v>1.1940575642917965</v>
      </c>
      <c r="S113" s="33">
        <v>0.82305030985080185</v>
      </c>
      <c r="T113" s="33">
        <v>1.3551564070824631</v>
      </c>
      <c r="U113" s="33">
        <v>1.5948019166267502</v>
      </c>
      <c r="V113" s="34">
        <v>1.9099853192160576</v>
      </c>
    </row>
    <row r="114" spans="2:23" ht="13.5" thickBot="1" x14ac:dyDescent="0.25">
      <c r="B114" s="21" t="s">
        <v>38</v>
      </c>
      <c r="C114" s="54"/>
      <c r="D114" s="55">
        <v>8.958271651193817</v>
      </c>
      <c r="E114" s="55">
        <v>5.6492040983442644</v>
      </c>
      <c r="F114" s="55">
        <v>6.5370904329566919</v>
      </c>
      <c r="G114" s="55">
        <v>4.2754645351752192</v>
      </c>
      <c r="H114" s="55">
        <v>12.712021735851984</v>
      </c>
      <c r="I114" s="55">
        <v>6.5537189841197563</v>
      </c>
      <c r="J114" s="55">
        <v>4.109313714064637</v>
      </c>
      <c r="K114" s="55">
        <v>8.0376378506612749</v>
      </c>
      <c r="L114" s="55">
        <v>4.4980949342142402</v>
      </c>
      <c r="M114" s="55">
        <v>3.573790468012771</v>
      </c>
      <c r="N114" s="55">
        <v>2.7049778758407852</v>
      </c>
      <c r="O114" s="56">
        <v>-4.7552868966156874</v>
      </c>
      <c r="P114" s="57">
        <v>-3.8951170945144948</v>
      </c>
      <c r="Q114" s="58">
        <v>-5.8941158195952603</v>
      </c>
      <c r="R114" s="58">
        <v>-5.8877648381682111</v>
      </c>
      <c r="S114" s="58">
        <v>-4.7136164637975577</v>
      </c>
      <c r="T114" s="58">
        <v>-3.6861812581734554</v>
      </c>
      <c r="U114" s="58">
        <v>-4.8948387594814378</v>
      </c>
      <c r="V114" s="59">
        <v>-6.2295485289324413</v>
      </c>
    </row>
    <row r="115" spans="2:23" x14ac:dyDescent="0.2">
      <c r="W115" s="7"/>
    </row>
  </sheetData>
  <mergeCells count="8">
    <mergeCell ref="C4:V4"/>
    <mergeCell ref="C74:V74"/>
    <mergeCell ref="C88:V88"/>
    <mergeCell ref="C102:V102"/>
    <mergeCell ref="C18:V18"/>
    <mergeCell ref="C60:V60"/>
    <mergeCell ref="C46:V46"/>
    <mergeCell ref="C32:V32"/>
  </mergeCells>
  <phoneticPr fontId="1" type="noConversion"/>
  <printOptions horizontalCentered="1"/>
  <pageMargins left="0.15748031496062992" right="0.11811023622047245" top="1.3385826771653544" bottom="0.35433070866141736" header="0.19685039370078741" footer="0.27559055118110237"/>
  <pageSetup paperSize="9" scale="60" orientation="portrait" horizontalDpi="300" verticalDpi="300" r:id="rId1"/>
  <headerFooter alignWithMargins="0"/>
  <rowBreaks count="1" manualBreakCount="1">
    <brk id="58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opLeftCell="M207" workbookViewId="0">
      <selection activeCell="N209" sqref="N209:V250"/>
    </sheetView>
  </sheetViews>
  <sheetFormatPr defaultColWidth="9.140625" defaultRowHeight="12.75" x14ac:dyDescent="0.2"/>
  <cols>
    <col min="1" max="2" width="9.140625" style="2"/>
    <col min="3" max="3" width="28.28515625" style="2" bestFit="1" customWidth="1"/>
    <col min="4" max="4" width="11.7109375" style="2" bestFit="1" customWidth="1"/>
    <col min="5" max="5" width="10.5703125" style="2" bestFit="1" customWidth="1"/>
    <col min="6" max="8" width="10.7109375" style="2" bestFit="1" customWidth="1"/>
    <col min="9" max="9" width="10.5703125" style="2" bestFit="1" customWidth="1"/>
    <col min="10" max="10" width="11.85546875" style="2" bestFit="1" customWidth="1"/>
    <col min="11" max="11" width="10.5703125" style="2" bestFit="1" customWidth="1"/>
    <col min="12" max="12" width="9.140625" style="2"/>
    <col min="13" max="13" width="27.140625" style="9" bestFit="1" customWidth="1"/>
    <col min="14" max="16384" width="9.140625" style="2"/>
  </cols>
  <sheetData>
    <row r="1" spans="2:14" x14ac:dyDescent="0.2">
      <c r="C1" s="1"/>
    </row>
    <row r="2" spans="2:14" ht="13.5" thickBot="1" x14ac:dyDescent="0.25">
      <c r="C2" s="29" t="s">
        <v>164</v>
      </c>
      <c r="D2" s="9"/>
      <c r="E2" s="9"/>
      <c r="F2" s="9"/>
      <c r="G2" s="9"/>
      <c r="H2" s="9"/>
      <c r="I2" s="9"/>
      <c r="J2" s="9"/>
      <c r="K2" s="9"/>
      <c r="M2" s="29"/>
      <c r="N2" s="1" t="s">
        <v>168</v>
      </c>
    </row>
    <row r="3" spans="2:14" ht="13.5" thickBot="1" x14ac:dyDescent="0.25">
      <c r="C3" s="60"/>
      <c r="D3" s="28" t="s">
        <v>11</v>
      </c>
      <c r="E3" s="35" t="s">
        <v>12</v>
      </c>
      <c r="F3" s="36" t="s">
        <v>13</v>
      </c>
      <c r="G3" s="36" t="s">
        <v>14</v>
      </c>
      <c r="H3" s="36" t="s">
        <v>15</v>
      </c>
      <c r="I3" s="36" t="s">
        <v>16</v>
      </c>
      <c r="J3" s="36" t="s">
        <v>17</v>
      </c>
      <c r="K3" s="37" t="s">
        <v>18</v>
      </c>
      <c r="L3" s="1" t="s">
        <v>165</v>
      </c>
      <c r="M3" s="29"/>
    </row>
    <row r="4" spans="2:14" ht="13.5" thickBot="1" x14ac:dyDescent="0.25">
      <c r="C4" s="53" t="s">
        <v>19</v>
      </c>
      <c r="D4" s="24"/>
      <c r="E4" s="25"/>
      <c r="F4" s="23"/>
      <c r="G4" s="23"/>
      <c r="H4" s="23"/>
      <c r="I4" s="23"/>
      <c r="J4" s="23"/>
      <c r="K4" s="26"/>
      <c r="M4" s="29"/>
    </row>
    <row r="5" spans="2:14" x14ac:dyDescent="0.2">
      <c r="B5" s="1" t="s">
        <v>46</v>
      </c>
      <c r="C5" s="30" t="s">
        <v>55</v>
      </c>
      <c r="D5" s="49">
        <v>11119.289000000001</v>
      </c>
      <c r="E5" s="41">
        <v>10858.018</v>
      </c>
      <c r="F5" s="40"/>
      <c r="G5" s="40"/>
      <c r="H5" s="40"/>
      <c r="I5" s="40"/>
      <c r="J5" s="40"/>
      <c r="K5" s="42"/>
      <c r="M5" s="29"/>
    </row>
    <row r="6" spans="2:14" x14ac:dyDescent="0.2">
      <c r="B6" s="1" t="s">
        <v>46</v>
      </c>
      <c r="C6" s="20" t="s">
        <v>56</v>
      </c>
      <c r="D6" s="45">
        <v>-261.27100000000064</v>
      </c>
      <c r="E6" s="43"/>
      <c r="F6" s="33"/>
      <c r="G6" s="33"/>
      <c r="H6" s="33"/>
      <c r="I6" s="33"/>
      <c r="J6" s="33"/>
      <c r="K6" s="34"/>
      <c r="M6" s="29"/>
    </row>
    <row r="7" spans="2:14" x14ac:dyDescent="0.2">
      <c r="B7" s="1" t="s">
        <v>46</v>
      </c>
      <c r="C7" s="20" t="s">
        <v>57</v>
      </c>
      <c r="D7" s="45">
        <v>10988.6535</v>
      </c>
      <c r="E7" s="43"/>
      <c r="F7" s="33"/>
      <c r="G7" s="33"/>
      <c r="H7" s="33"/>
      <c r="I7" s="33"/>
      <c r="J7" s="33"/>
      <c r="K7" s="34"/>
      <c r="M7" s="29"/>
    </row>
    <row r="8" spans="2:14" x14ac:dyDescent="0.2">
      <c r="B8" s="1" t="s">
        <v>46</v>
      </c>
      <c r="C8" s="20" t="s">
        <v>58</v>
      </c>
      <c r="D8" s="45">
        <v>507.18599999999998</v>
      </c>
      <c r="E8" s="43"/>
      <c r="F8" s="33"/>
      <c r="G8" s="33"/>
      <c r="H8" s="33"/>
      <c r="I8" s="33"/>
      <c r="J8" s="33"/>
      <c r="K8" s="34"/>
      <c r="M8" s="29"/>
    </row>
    <row r="9" spans="2:14" x14ac:dyDescent="0.2">
      <c r="B9" s="1" t="s">
        <v>46</v>
      </c>
      <c r="C9" s="20" t="s">
        <v>59</v>
      </c>
      <c r="D9" s="45">
        <v>559.375</v>
      </c>
      <c r="E9" s="43"/>
      <c r="F9" s="33"/>
      <c r="G9" s="33"/>
      <c r="H9" s="33"/>
      <c r="I9" s="33"/>
      <c r="J9" s="33"/>
      <c r="K9" s="34"/>
      <c r="M9" s="29"/>
    </row>
    <row r="10" spans="2:14" x14ac:dyDescent="0.2">
      <c r="B10" s="1" t="s">
        <v>46</v>
      </c>
      <c r="C10" s="20" t="s">
        <v>60</v>
      </c>
      <c r="D10" s="45">
        <v>-52.189000000000021</v>
      </c>
      <c r="E10" s="46"/>
      <c r="F10" s="44"/>
      <c r="G10" s="44"/>
      <c r="H10" s="44"/>
      <c r="I10" s="44"/>
      <c r="J10" s="44"/>
      <c r="K10" s="47"/>
      <c r="M10" s="29"/>
    </row>
    <row r="11" spans="2:14" x14ac:dyDescent="0.2">
      <c r="B11" s="1" t="s">
        <v>46</v>
      </c>
      <c r="C11" s="20" t="s">
        <v>61</v>
      </c>
      <c r="D11" s="45">
        <v>9.2310855010579775</v>
      </c>
      <c r="E11" s="43"/>
      <c r="F11" s="33"/>
      <c r="G11" s="33"/>
      <c r="H11" s="33"/>
      <c r="I11" s="33"/>
      <c r="J11" s="33"/>
      <c r="K11" s="34"/>
      <c r="M11" s="29"/>
    </row>
    <row r="12" spans="2:14" x14ac:dyDescent="0.2">
      <c r="B12" s="1" t="s">
        <v>46</v>
      </c>
      <c r="C12" s="20" t="s">
        <v>62</v>
      </c>
      <c r="D12" s="45">
        <v>10.180956201776677</v>
      </c>
      <c r="E12" s="43"/>
      <c r="F12" s="33"/>
      <c r="G12" s="33"/>
      <c r="H12" s="33"/>
      <c r="I12" s="33"/>
      <c r="J12" s="33"/>
      <c r="K12" s="34"/>
      <c r="M12" s="29"/>
    </row>
    <row r="13" spans="2:14" x14ac:dyDescent="0.2">
      <c r="B13" s="1" t="s">
        <v>46</v>
      </c>
      <c r="C13" s="20" t="s">
        <v>63</v>
      </c>
      <c r="D13" s="45">
        <v>-0.94987070071869972</v>
      </c>
      <c r="E13" s="43"/>
      <c r="F13" s="33"/>
      <c r="G13" s="33"/>
      <c r="H13" s="33"/>
      <c r="I13" s="33"/>
      <c r="J13" s="33"/>
      <c r="K13" s="34"/>
      <c r="M13" s="29"/>
    </row>
    <row r="14" spans="2:14" x14ac:dyDescent="0.2">
      <c r="B14" s="1" t="s">
        <v>46</v>
      </c>
      <c r="C14" s="19" t="s">
        <v>64</v>
      </c>
      <c r="D14" s="45">
        <v>-209.08200000000062</v>
      </c>
      <c r="E14" s="43"/>
      <c r="F14" s="33"/>
      <c r="G14" s="33"/>
      <c r="H14" s="33"/>
      <c r="I14" s="33"/>
      <c r="J14" s="33"/>
      <c r="K14" s="34"/>
      <c r="M14" s="29"/>
    </row>
    <row r="15" spans="2:14" x14ac:dyDescent="0.2">
      <c r="B15" s="1" t="s">
        <v>46</v>
      </c>
      <c r="C15" s="19" t="s">
        <v>65</v>
      </c>
      <c r="D15" s="45">
        <v>-3.8054161958969877</v>
      </c>
      <c r="E15" s="43"/>
      <c r="F15" s="33"/>
      <c r="G15" s="33"/>
      <c r="H15" s="33"/>
      <c r="I15" s="33"/>
      <c r="J15" s="33"/>
      <c r="K15" s="34"/>
      <c r="M15" s="29"/>
    </row>
    <row r="16" spans="2:14" ht="13.5" thickBot="1" x14ac:dyDescent="0.25">
      <c r="B16" s="1" t="s">
        <v>46</v>
      </c>
      <c r="C16" s="21" t="s">
        <v>66</v>
      </c>
      <c r="D16" s="56">
        <v>-4.7552868966156874</v>
      </c>
      <c r="E16" s="57"/>
      <c r="F16" s="58"/>
      <c r="G16" s="58"/>
      <c r="H16" s="58"/>
      <c r="I16" s="58"/>
      <c r="J16" s="58"/>
      <c r="K16" s="59"/>
      <c r="M16" s="29"/>
    </row>
    <row r="17" spans="1:14" ht="13.5" thickBot="1" x14ac:dyDescent="0.25">
      <c r="C17" s="60" t="s">
        <v>67</v>
      </c>
      <c r="D17" s="28"/>
      <c r="E17" s="35"/>
      <c r="F17" s="36"/>
      <c r="G17" s="36"/>
      <c r="H17" s="36"/>
      <c r="I17" s="36"/>
      <c r="J17" s="36"/>
      <c r="K17" s="37"/>
      <c r="M17" s="29"/>
    </row>
    <row r="18" spans="1:14" ht="13.5" thickBot="1" x14ac:dyDescent="0.25">
      <c r="C18" s="60" t="s">
        <v>67</v>
      </c>
      <c r="D18" s="28"/>
      <c r="E18" s="35"/>
      <c r="F18" s="36"/>
      <c r="G18" s="36"/>
      <c r="H18" s="36"/>
      <c r="I18" s="36"/>
      <c r="J18" s="36"/>
      <c r="K18" s="37"/>
      <c r="M18" s="29"/>
    </row>
    <row r="19" spans="1:14" ht="13.5" thickBot="1" x14ac:dyDescent="0.25">
      <c r="C19" s="53" t="s">
        <v>19</v>
      </c>
      <c r="D19" s="24"/>
      <c r="E19" s="25"/>
      <c r="F19" s="23"/>
      <c r="G19" s="23"/>
      <c r="H19" s="23"/>
      <c r="I19" s="23"/>
      <c r="J19" s="23"/>
      <c r="K19" s="26"/>
      <c r="M19" s="29"/>
    </row>
    <row r="20" spans="1:14" x14ac:dyDescent="0.2">
      <c r="B20" s="1" t="s">
        <v>47</v>
      </c>
      <c r="C20" s="30" t="s">
        <v>68</v>
      </c>
      <c r="D20" s="49">
        <v>11119.289000000001</v>
      </c>
      <c r="E20" s="41">
        <v>10858.018</v>
      </c>
      <c r="F20" s="40">
        <v>10659.407472904633</v>
      </c>
      <c r="G20" s="40">
        <v>10380.228518495038</v>
      </c>
      <c r="H20" s="40">
        <v>10052.429959005709</v>
      </c>
      <c r="I20" s="40">
        <v>9696.878142871059</v>
      </c>
      <c r="J20" s="40">
        <v>9312.8165893913065</v>
      </c>
      <c r="K20" s="42">
        <v>8888.0882224234483</v>
      </c>
      <c r="L20" s="7"/>
      <c r="M20" s="8"/>
      <c r="N20" s="7"/>
    </row>
    <row r="21" spans="1:14" x14ac:dyDescent="0.2">
      <c r="B21" s="1" t="s">
        <v>47</v>
      </c>
      <c r="C21" s="20" t="s">
        <v>69</v>
      </c>
      <c r="D21" s="45">
        <v>-261.27100000000064</v>
      </c>
      <c r="E21" s="43">
        <v>-198.61052709536671</v>
      </c>
      <c r="F21" s="33">
        <v>-279.17895440959546</v>
      </c>
      <c r="G21" s="33">
        <v>-327.79855948932891</v>
      </c>
      <c r="H21" s="33">
        <v>-355.55181613464993</v>
      </c>
      <c r="I21" s="33">
        <v>-384.06155347975255</v>
      </c>
      <c r="J21" s="33">
        <v>-424.72836696785816</v>
      </c>
      <c r="K21" s="34">
        <v>-474.14929059434326</v>
      </c>
      <c r="M21" s="29"/>
    </row>
    <row r="22" spans="1:14" x14ac:dyDescent="0.2">
      <c r="B22" s="1" t="s">
        <v>47</v>
      </c>
      <c r="C22" s="20" t="s">
        <v>70</v>
      </c>
      <c r="D22" s="45">
        <v>10988.6535</v>
      </c>
      <c r="E22" s="43">
        <v>10758.712736452317</v>
      </c>
      <c r="F22" s="33">
        <v>10519.817995699836</v>
      </c>
      <c r="G22" s="33">
        <v>10216.329238750373</v>
      </c>
      <c r="H22" s="33">
        <v>9874.6540509383849</v>
      </c>
      <c r="I22" s="33">
        <v>9504.8473661311837</v>
      </c>
      <c r="J22" s="33">
        <v>9100.4524059073774</v>
      </c>
      <c r="K22" s="34">
        <v>8651.0135771262758</v>
      </c>
      <c r="M22" s="29"/>
    </row>
    <row r="23" spans="1:14" x14ac:dyDescent="0.2">
      <c r="B23" s="1" t="s">
        <v>47</v>
      </c>
      <c r="C23" s="20" t="s">
        <v>71</v>
      </c>
      <c r="D23" s="45">
        <v>507.18599999999998</v>
      </c>
      <c r="E23" s="43">
        <v>427.17060330464545</v>
      </c>
      <c r="F23" s="33">
        <v>382.12070971523309</v>
      </c>
      <c r="G23" s="33">
        <v>355.04641455733849</v>
      </c>
      <c r="H23" s="33">
        <v>340.93700694810781</v>
      </c>
      <c r="I23" s="33">
        <v>331.85512687003649</v>
      </c>
      <c r="J23" s="33">
        <v>313.5956689747623</v>
      </c>
      <c r="K23" s="34">
        <v>282.40657324428253</v>
      </c>
      <c r="M23" s="29"/>
    </row>
    <row r="24" spans="1:14" x14ac:dyDescent="0.2">
      <c r="B24" s="1" t="s">
        <v>47</v>
      </c>
      <c r="C24" s="20" t="s">
        <v>72</v>
      </c>
      <c r="D24" s="45">
        <v>559.375</v>
      </c>
      <c r="E24" s="43">
        <v>625.78113040001108</v>
      </c>
      <c r="F24" s="33">
        <v>661.29966412482838</v>
      </c>
      <c r="G24" s="33">
        <v>682.8449740466682</v>
      </c>
      <c r="H24" s="33">
        <v>696.48882308275847</v>
      </c>
      <c r="I24" s="33">
        <v>715.91668034979091</v>
      </c>
      <c r="J24" s="33">
        <v>738.32403594261689</v>
      </c>
      <c r="K24" s="34">
        <v>756.55586383862669</v>
      </c>
      <c r="M24" s="29"/>
    </row>
    <row r="25" spans="1:14" x14ac:dyDescent="0.2">
      <c r="B25" s="1" t="s">
        <v>47</v>
      </c>
      <c r="C25" s="20" t="s">
        <v>73</v>
      </c>
      <c r="D25" s="45">
        <v>-52.189000000000021</v>
      </c>
      <c r="E25" s="46">
        <v>-198.61052709536563</v>
      </c>
      <c r="F25" s="44">
        <v>-279.17895440959529</v>
      </c>
      <c r="G25" s="44">
        <v>-327.7985594893297</v>
      </c>
      <c r="H25" s="44">
        <v>-355.55181613465066</v>
      </c>
      <c r="I25" s="44">
        <v>-384.06155347975442</v>
      </c>
      <c r="J25" s="44">
        <v>-424.72836696785458</v>
      </c>
      <c r="K25" s="47">
        <v>-474.14929059434417</v>
      </c>
      <c r="M25" s="29"/>
    </row>
    <row r="26" spans="1:14" x14ac:dyDescent="0.2">
      <c r="B26" s="1" t="s">
        <v>47</v>
      </c>
      <c r="C26" s="20" t="s">
        <v>74</v>
      </c>
      <c r="D26" s="45">
        <v>9.2310855010579775</v>
      </c>
      <c r="E26" s="43">
        <v>7.940924044887268</v>
      </c>
      <c r="F26" s="33">
        <v>7.2647779623455806</v>
      </c>
      <c r="G26" s="33">
        <v>6.9505672000203971</v>
      </c>
      <c r="H26" s="33">
        <v>6.9052952172174313</v>
      </c>
      <c r="I26" s="33">
        <v>6.9828607254134898</v>
      </c>
      <c r="J26" s="33">
        <v>6.891869876077763</v>
      </c>
      <c r="K26" s="34">
        <v>6.52886672125865</v>
      </c>
      <c r="M26" s="29"/>
    </row>
    <row r="27" spans="1:14" x14ac:dyDescent="0.2">
      <c r="B27" s="1" t="s">
        <v>47</v>
      </c>
      <c r="C27" s="20" t="s">
        <v>75</v>
      </c>
      <c r="D27" s="45">
        <v>10.180956201776677</v>
      </c>
      <c r="E27" s="43">
        <v>11.633011229675462</v>
      </c>
      <c r="F27" s="33">
        <v>12.572454473929996</v>
      </c>
      <c r="G27" s="33">
        <v>13.367716683535374</v>
      </c>
      <c r="H27" s="33">
        <v>14.106596939800061</v>
      </c>
      <c r="I27" s="33">
        <v>15.064243596395485</v>
      </c>
      <c r="J27" s="33">
        <v>16.226095209582077</v>
      </c>
      <c r="K27" s="34">
        <v>17.490571644437114</v>
      </c>
      <c r="M27" s="29"/>
    </row>
    <row r="28" spans="1:14" x14ac:dyDescent="0.2">
      <c r="B28" s="1" t="s">
        <v>47</v>
      </c>
      <c r="C28" s="20" t="s">
        <v>76</v>
      </c>
      <c r="D28" s="45">
        <v>-0.94987070071869972</v>
      </c>
      <c r="E28" s="43">
        <v>-3.6920871847881944</v>
      </c>
      <c r="F28" s="33">
        <v>-5.3076765115844156</v>
      </c>
      <c r="G28" s="33">
        <v>-6.4171494835149767</v>
      </c>
      <c r="H28" s="33">
        <v>-7.2013017225826301</v>
      </c>
      <c r="I28" s="33">
        <v>-8.0813828709819955</v>
      </c>
      <c r="J28" s="33">
        <v>-9.3342253335043139</v>
      </c>
      <c r="K28" s="34">
        <v>-10.961704923178464</v>
      </c>
      <c r="M28" s="29"/>
    </row>
    <row r="29" spans="1:14" x14ac:dyDescent="0.2">
      <c r="B29" s="1" t="s">
        <v>47</v>
      </c>
      <c r="C29" s="19" t="s">
        <v>77</v>
      </c>
      <c r="D29" s="45">
        <v>-209.08200000000062</v>
      </c>
      <c r="E29" s="43">
        <v>-1.0800249583553523E-12</v>
      </c>
      <c r="F29" s="33">
        <v>0</v>
      </c>
      <c r="G29" s="33">
        <v>7.9580786405131221E-13</v>
      </c>
      <c r="H29" s="33">
        <v>7.3896444519050419E-13</v>
      </c>
      <c r="I29" s="33">
        <v>1.8758328224066645E-12</v>
      </c>
      <c r="J29" s="33">
        <v>-3.5811353882309049E-12</v>
      </c>
      <c r="K29" s="34">
        <v>9.0949470177292824E-13</v>
      </c>
      <c r="M29" s="8"/>
    </row>
    <row r="30" spans="1:14" x14ac:dyDescent="0.2">
      <c r="B30" s="1" t="s">
        <v>47</v>
      </c>
      <c r="C30" s="19" t="s">
        <v>78</v>
      </c>
      <c r="D30" s="45">
        <v>-3.8054161958969877</v>
      </c>
      <c r="E30" s="43">
        <v>-2.0077215273088336E-14</v>
      </c>
      <c r="F30" s="33">
        <v>0</v>
      </c>
      <c r="G30" s="33">
        <v>1.5579135038695224E-14</v>
      </c>
      <c r="H30" s="33">
        <v>1.4966892842595951E-14</v>
      </c>
      <c r="I30" s="33">
        <v>3.9471077233514714E-14</v>
      </c>
      <c r="J30" s="33">
        <v>-7.8702359586129641E-14</v>
      </c>
      <c r="K30" s="34">
        <v>2.102631544071735E-14</v>
      </c>
      <c r="M30" s="8"/>
    </row>
    <row r="31" spans="1:14" ht="13.5" thickBot="1" x14ac:dyDescent="0.25">
      <c r="B31" s="1" t="s">
        <v>47</v>
      </c>
      <c r="C31" s="21" t="s">
        <v>79</v>
      </c>
      <c r="D31" s="56">
        <v>-4.7552868966156874</v>
      </c>
      <c r="E31" s="57">
        <v>-3.6920871847882144</v>
      </c>
      <c r="F31" s="58">
        <v>-5.3076765115844156</v>
      </c>
      <c r="G31" s="58">
        <v>-6.4171494835149607</v>
      </c>
      <c r="H31" s="58">
        <v>-7.201301722582615</v>
      </c>
      <c r="I31" s="58">
        <v>-8.0813828709819564</v>
      </c>
      <c r="J31" s="58">
        <v>-9.3342253335043921</v>
      </c>
      <c r="K31" s="59">
        <v>-10.961704923178443</v>
      </c>
      <c r="M31" s="8"/>
    </row>
    <row r="32" spans="1:14" s="9" customFormat="1" x14ac:dyDescent="0.2">
      <c r="A32" s="2"/>
      <c r="C32" s="30" t="s">
        <v>67</v>
      </c>
      <c r="D32" s="4"/>
      <c r="E32" s="5"/>
      <c r="F32" s="3"/>
      <c r="G32" s="3"/>
      <c r="H32" s="3"/>
      <c r="I32" s="3"/>
      <c r="J32" s="3"/>
      <c r="K32" s="6"/>
      <c r="M32" s="8"/>
    </row>
    <row r="33" spans="1:23" s="9" customFormat="1" ht="13.5" thickBot="1" x14ac:dyDescent="0.25">
      <c r="A33" s="2"/>
      <c r="C33" s="61" t="s">
        <v>67</v>
      </c>
      <c r="D33" s="38"/>
      <c r="E33" s="39"/>
      <c r="F33" s="31"/>
      <c r="G33" s="31"/>
      <c r="H33" s="31"/>
      <c r="I33" s="31"/>
      <c r="J33" s="31"/>
      <c r="K33" s="32"/>
      <c r="M33" s="29"/>
    </row>
    <row r="34" spans="1:23" s="9" customFormat="1" ht="13.5" thickBot="1" x14ac:dyDescent="0.25">
      <c r="A34" s="2"/>
      <c r="C34" s="60" t="s">
        <v>67</v>
      </c>
      <c r="D34" s="28" t="s">
        <v>11</v>
      </c>
      <c r="E34" s="35" t="s">
        <v>12</v>
      </c>
      <c r="F34" s="36" t="s">
        <v>13</v>
      </c>
      <c r="G34" s="36" t="s">
        <v>14</v>
      </c>
      <c r="H34" s="36" t="s">
        <v>15</v>
      </c>
      <c r="I34" s="36" t="s">
        <v>16</v>
      </c>
      <c r="J34" s="36" t="s">
        <v>17</v>
      </c>
      <c r="K34" s="37" t="s">
        <v>18</v>
      </c>
      <c r="M34" s="29"/>
    </row>
    <row r="35" spans="1:23" ht="13.5" thickBot="1" x14ac:dyDescent="0.25">
      <c r="C35" s="53" t="s">
        <v>20</v>
      </c>
      <c r="D35" s="24"/>
      <c r="E35" s="25"/>
      <c r="F35" s="23"/>
      <c r="G35" s="23"/>
      <c r="H35" s="23"/>
      <c r="I35" s="23"/>
      <c r="J35" s="23"/>
      <c r="K35" s="26"/>
      <c r="M35" s="29"/>
    </row>
    <row r="36" spans="1:23" x14ac:dyDescent="0.2">
      <c r="B36" s="1" t="s">
        <v>48</v>
      </c>
      <c r="C36" s="30" t="s">
        <v>80</v>
      </c>
      <c r="D36" s="49">
        <v>11119.289000000001</v>
      </c>
      <c r="E36" s="41">
        <v>10858.018</v>
      </c>
      <c r="F36" s="40">
        <v>10661.257387678985</v>
      </c>
      <c r="G36" s="40">
        <v>10409.461811093952</v>
      </c>
      <c r="H36" s="40">
        <v>10154.480142935005</v>
      </c>
      <c r="I36" s="40">
        <v>9922.6321128110449</v>
      </c>
      <c r="J36" s="40">
        <v>9672.3505721117144</v>
      </c>
      <c r="K36" s="42">
        <v>9386.3718690684291</v>
      </c>
      <c r="L36" s="7"/>
      <c r="M36" s="8"/>
      <c r="N36" s="7"/>
    </row>
    <row r="37" spans="1:23" x14ac:dyDescent="0.2">
      <c r="B37" s="1" t="s">
        <v>48</v>
      </c>
      <c r="C37" s="20" t="s">
        <v>81</v>
      </c>
      <c r="D37" s="45">
        <v>-261.27100000000064</v>
      </c>
      <c r="E37" s="43">
        <v>-196.76061232101529</v>
      </c>
      <c r="F37" s="33">
        <v>-251.7955765850329</v>
      </c>
      <c r="G37" s="33">
        <v>-254.98166815894729</v>
      </c>
      <c r="H37" s="33">
        <v>-231.84803012395969</v>
      </c>
      <c r="I37" s="33">
        <v>-250.28154069933044</v>
      </c>
      <c r="J37" s="33">
        <v>-285.97870304328535</v>
      </c>
      <c r="K37" s="34">
        <v>-344.99764247423263</v>
      </c>
      <c r="M37" s="29"/>
    </row>
    <row r="38" spans="1:23" x14ac:dyDescent="0.2">
      <c r="B38" s="1" t="s">
        <v>48</v>
      </c>
      <c r="C38" s="20" t="s">
        <v>82</v>
      </c>
      <c r="D38" s="45">
        <v>10988.6535</v>
      </c>
      <c r="E38" s="43">
        <v>10759.637693839493</v>
      </c>
      <c r="F38" s="33">
        <v>10535.359599386469</v>
      </c>
      <c r="G38" s="33">
        <v>10281.970977014478</v>
      </c>
      <c r="H38" s="33">
        <v>10038.556127873024</v>
      </c>
      <c r="I38" s="33">
        <v>9797.4913424613806</v>
      </c>
      <c r="J38" s="33">
        <v>9529.3612205900718</v>
      </c>
      <c r="K38" s="34">
        <v>9213.8730478313119</v>
      </c>
      <c r="M38" s="29"/>
    </row>
    <row r="39" spans="1:23" x14ac:dyDescent="0.2">
      <c r="B39" s="1" t="s">
        <v>48</v>
      </c>
      <c r="C39" s="20" t="s">
        <v>83</v>
      </c>
      <c r="D39" s="45">
        <v>507.18599999999998</v>
      </c>
      <c r="E39" s="43">
        <v>414.17951860803169</v>
      </c>
      <c r="F39" s="33">
        <v>370.19917532407374</v>
      </c>
      <c r="G39" s="33">
        <v>380.35248672220399</v>
      </c>
      <c r="H39" s="33">
        <v>408.49030880262609</v>
      </c>
      <c r="I39" s="33">
        <v>401.86254294561701</v>
      </c>
      <c r="J39" s="33">
        <v>382.45211100377458</v>
      </c>
      <c r="K39" s="34">
        <v>342.89798026933431</v>
      </c>
      <c r="M39" s="29"/>
    </row>
    <row r="40" spans="1:23" x14ac:dyDescent="0.2">
      <c r="B40" s="1" t="s">
        <v>48</v>
      </c>
      <c r="C40" s="20" t="s">
        <v>84</v>
      </c>
      <c r="D40" s="45">
        <v>559.375</v>
      </c>
      <c r="E40" s="43">
        <v>610.94013092904743</v>
      </c>
      <c r="F40" s="33">
        <v>621.99475190910437</v>
      </c>
      <c r="G40" s="33">
        <v>635.33415488115338</v>
      </c>
      <c r="H40" s="33">
        <v>640.33833892658402</v>
      </c>
      <c r="I40" s="33">
        <v>652.14408364494932</v>
      </c>
      <c r="J40" s="33">
        <v>668.43081404705947</v>
      </c>
      <c r="K40" s="34">
        <v>687.89562274356751</v>
      </c>
      <c r="M40" s="29"/>
    </row>
    <row r="41" spans="1:23" x14ac:dyDescent="0.2">
      <c r="B41" s="1" t="s">
        <v>48</v>
      </c>
      <c r="C41" s="20" t="s">
        <v>85</v>
      </c>
      <c r="D41" s="45">
        <v>-52.189000000000021</v>
      </c>
      <c r="E41" s="46">
        <v>-196.76061232101574</v>
      </c>
      <c r="F41" s="44">
        <v>-251.79557658503063</v>
      </c>
      <c r="G41" s="44">
        <v>-254.98166815894939</v>
      </c>
      <c r="H41" s="44">
        <v>-231.84803012395793</v>
      </c>
      <c r="I41" s="44">
        <v>-250.28154069933231</v>
      </c>
      <c r="J41" s="44">
        <v>-285.9787030432849</v>
      </c>
      <c r="K41" s="47">
        <v>-344.9976424742332</v>
      </c>
      <c r="M41" s="29"/>
    </row>
    <row r="42" spans="1:23" x14ac:dyDescent="0.2">
      <c r="B42" s="1" t="s">
        <v>48</v>
      </c>
      <c r="C42" s="20" t="s">
        <v>86</v>
      </c>
      <c r="D42" s="45">
        <v>9.2310855010579775</v>
      </c>
      <c r="E42" s="43">
        <v>7.6987632928416003</v>
      </c>
      <c r="F42" s="33">
        <v>7.0277463589497682</v>
      </c>
      <c r="G42" s="33">
        <v>7.398435330589602</v>
      </c>
      <c r="H42" s="33">
        <v>8.1384275507194346</v>
      </c>
      <c r="I42" s="33">
        <v>8.2033763317347077</v>
      </c>
      <c r="J42" s="33">
        <v>8.026815274404985</v>
      </c>
      <c r="K42" s="34">
        <v>7.4430802006772367</v>
      </c>
      <c r="M42" s="29"/>
    </row>
    <row r="43" spans="1:23" x14ac:dyDescent="0.2">
      <c r="B43" s="1"/>
      <c r="C43" s="20"/>
      <c r="D43" s="45"/>
      <c r="E43" s="43"/>
      <c r="F43" s="33"/>
      <c r="G43" s="33"/>
      <c r="H43" s="33"/>
      <c r="I43" s="33"/>
      <c r="J43" s="33"/>
      <c r="K43" s="34"/>
      <c r="M43" s="29"/>
      <c r="N43" s="1" t="s">
        <v>169</v>
      </c>
      <c r="W43" s="1" t="s">
        <v>170</v>
      </c>
    </row>
    <row r="44" spans="1:23" x14ac:dyDescent="0.2">
      <c r="B44" s="1" t="s">
        <v>48</v>
      </c>
      <c r="C44" s="20" t="s">
        <v>87</v>
      </c>
      <c r="D44" s="45">
        <v>10.180956201776677</v>
      </c>
      <c r="E44" s="43">
        <v>11.356146894775938</v>
      </c>
      <c r="F44" s="33">
        <v>11.8077555121199</v>
      </c>
      <c r="G44" s="33">
        <v>12.358217238726967</v>
      </c>
      <c r="H44" s="33">
        <v>12.757578495748458</v>
      </c>
      <c r="I44" s="33">
        <v>13.31247073051486</v>
      </c>
      <c r="J44" s="33">
        <v>14.028869272009175</v>
      </c>
      <c r="K44" s="34">
        <v>14.931736505865553</v>
      </c>
      <c r="M44" s="29"/>
    </row>
    <row r="45" spans="1:23" x14ac:dyDescent="0.2">
      <c r="B45" s="1" t="s">
        <v>48</v>
      </c>
      <c r="C45" s="20" t="s">
        <v>88</v>
      </c>
      <c r="D45" s="45">
        <v>-0.94987070071869972</v>
      </c>
      <c r="E45" s="43">
        <v>-3.6573836019343373</v>
      </c>
      <c r="F45" s="33">
        <v>-4.7800091531701323</v>
      </c>
      <c r="G45" s="33">
        <v>-4.9597819081373649</v>
      </c>
      <c r="H45" s="33">
        <v>-4.6191509450290233</v>
      </c>
      <c r="I45" s="33">
        <v>-5.1090943987801527</v>
      </c>
      <c r="J45" s="33">
        <v>-6.0020539976041896</v>
      </c>
      <c r="K45" s="34">
        <v>-7.4886563051883162</v>
      </c>
      <c r="M45" s="29"/>
    </row>
    <row r="46" spans="1:23" x14ac:dyDescent="0.2">
      <c r="B46" s="1" t="s">
        <v>48</v>
      </c>
      <c r="C46" s="19" t="s">
        <v>89</v>
      </c>
      <c r="D46" s="45">
        <v>-209.08200000000062</v>
      </c>
      <c r="E46" s="43">
        <v>4.5474735088646412E-13</v>
      </c>
      <c r="F46" s="33">
        <v>-2.2737367544323206E-12</v>
      </c>
      <c r="G46" s="33">
        <v>2.1032064978498966E-12</v>
      </c>
      <c r="H46" s="33">
        <v>-1.7621459846850485E-12</v>
      </c>
      <c r="I46" s="33">
        <v>1.8758328224066645E-12</v>
      </c>
      <c r="J46" s="33">
        <v>-4.5474735088646412E-13</v>
      </c>
      <c r="K46" s="34">
        <v>5.6843418860808015E-13</v>
      </c>
      <c r="M46" s="8"/>
    </row>
    <row r="47" spans="1:23" x14ac:dyDescent="0.2">
      <c r="B47" s="1" t="s">
        <v>48</v>
      </c>
      <c r="C47" s="19" t="s">
        <v>90</v>
      </c>
      <c r="D47" s="45">
        <v>-3.8054161958969877</v>
      </c>
      <c r="E47" s="43">
        <v>8.4528376108209091E-15</v>
      </c>
      <c r="F47" s="33">
        <v>-4.3163913542442965E-14</v>
      </c>
      <c r="G47" s="33">
        <v>4.0910570600746695E-14</v>
      </c>
      <c r="H47" s="33">
        <v>-3.5107558542055256E-14</v>
      </c>
      <c r="I47" s="33">
        <v>3.829210472025602E-14</v>
      </c>
      <c r="J47" s="33">
        <v>-9.5441308259758775E-15</v>
      </c>
      <c r="K47" s="34">
        <v>1.2338659012495809E-14</v>
      </c>
      <c r="M47" s="8"/>
    </row>
    <row r="48" spans="1:23" ht="13.5" thickBot="1" x14ac:dyDescent="0.25">
      <c r="B48" s="1" t="s">
        <v>48</v>
      </c>
      <c r="C48" s="21" t="s">
        <v>91</v>
      </c>
      <c r="D48" s="56">
        <v>-4.7552868966156874</v>
      </c>
      <c r="E48" s="57">
        <v>-3.6573836019343289</v>
      </c>
      <c r="F48" s="58">
        <v>-4.7800091531701758</v>
      </c>
      <c r="G48" s="58">
        <v>-4.959781908137324</v>
      </c>
      <c r="H48" s="58">
        <v>-4.6191509450290589</v>
      </c>
      <c r="I48" s="58">
        <v>-5.1090943987801145</v>
      </c>
      <c r="J48" s="58">
        <v>-6.0020539976041993</v>
      </c>
      <c r="K48" s="59">
        <v>-7.4886563051883037</v>
      </c>
      <c r="M48" s="8"/>
    </row>
    <row r="49" spans="2:14" x14ac:dyDescent="0.2">
      <c r="C49" s="30" t="s">
        <v>67</v>
      </c>
      <c r="D49" s="4"/>
      <c r="E49" s="5"/>
      <c r="F49" s="3"/>
      <c r="G49" s="3"/>
      <c r="H49" s="3"/>
      <c r="I49" s="3"/>
      <c r="J49" s="3"/>
      <c r="K49" s="6"/>
    </row>
    <row r="50" spans="2:14" ht="13.5" thickBot="1" x14ac:dyDescent="0.25">
      <c r="C50" s="61" t="s">
        <v>67</v>
      </c>
      <c r="D50" s="38"/>
      <c r="E50" s="39"/>
      <c r="F50" s="31"/>
      <c r="G50" s="31"/>
      <c r="H50" s="31"/>
      <c r="I50" s="31"/>
      <c r="J50" s="31"/>
      <c r="K50" s="32"/>
      <c r="M50" s="29"/>
    </row>
    <row r="51" spans="2:14" ht="13.5" thickBot="1" x14ac:dyDescent="0.25">
      <c r="C51" s="60" t="s">
        <v>67</v>
      </c>
      <c r="D51" s="28" t="s">
        <v>11</v>
      </c>
      <c r="E51" s="35" t="s">
        <v>12</v>
      </c>
      <c r="F51" s="36" t="s">
        <v>13</v>
      </c>
      <c r="G51" s="36" t="s">
        <v>14</v>
      </c>
      <c r="H51" s="36" t="s">
        <v>15</v>
      </c>
      <c r="I51" s="36" t="s">
        <v>16</v>
      </c>
      <c r="J51" s="36" t="s">
        <v>17</v>
      </c>
      <c r="K51" s="37" t="s">
        <v>18</v>
      </c>
      <c r="M51" s="29"/>
    </row>
    <row r="52" spans="2:14" ht="13.5" thickBot="1" x14ac:dyDescent="0.25">
      <c r="C52" s="53" t="s">
        <v>21</v>
      </c>
      <c r="D52" s="24"/>
      <c r="E52" s="25"/>
      <c r="F52" s="23"/>
      <c r="G52" s="23"/>
      <c r="H52" s="23"/>
      <c r="I52" s="23"/>
      <c r="J52" s="23"/>
      <c r="K52" s="26"/>
      <c r="M52" s="29"/>
    </row>
    <row r="53" spans="2:14" x14ac:dyDescent="0.2">
      <c r="B53" s="1" t="s">
        <v>49</v>
      </c>
      <c r="C53" s="30" t="s">
        <v>92</v>
      </c>
      <c r="D53" s="49">
        <v>11119.289000000001</v>
      </c>
      <c r="E53" s="41">
        <v>10858.018</v>
      </c>
      <c r="F53" s="40">
        <v>10701.82675335215</v>
      </c>
      <c r="G53" s="40">
        <v>10472.776933720428</v>
      </c>
      <c r="H53" s="40">
        <v>10285.695256523724</v>
      </c>
      <c r="I53" s="40">
        <v>10128.133596103895</v>
      </c>
      <c r="J53" s="40">
        <v>9962.2016136328239</v>
      </c>
      <c r="K53" s="42">
        <v>9769.2136467830642</v>
      </c>
      <c r="L53" s="7"/>
      <c r="M53" s="8"/>
      <c r="N53" s="7"/>
    </row>
    <row r="54" spans="2:14" x14ac:dyDescent="0.2">
      <c r="B54" s="1" t="s">
        <v>49</v>
      </c>
      <c r="C54" s="20" t="s">
        <v>93</v>
      </c>
      <c r="D54" s="45">
        <v>-261.27100000000064</v>
      </c>
      <c r="E54" s="43">
        <v>-156.19124664784977</v>
      </c>
      <c r="F54" s="33">
        <v>-229.04981963172213</v>
      </c>
      <c r="G54" s="33">
        <v>-187.08167719670382</v>
      </c>
      <c r="H54" s="33">
        <v>-157.56166041982942</v>
      </c>
      <c r="I54" s="33">
        <v>-165.93198247107102</v>
      </c>
      <c r="J54" s="33">
        <v>-192.98796684975969</v>
      </c>
      <c r="K54" s="34">
        <v>-242.83820124680096</v>
      </c>
      <c r="M54" s="29"/>
    </row>
    <row r="55" spans="2:14" x14ac:dyDescent="0.2">
      <c r="B55" s="1" t="s">
        <v>49</v>
      </c>
      <c r="C55" s="20" t="s">
        <v>94</v>
      </c>
      <c r="D55" s="45">
        <v>10988.6535</v>
      </c>
      <c r="E55" s="43">
        <v>10779.922376676075</v>
      </c>
      <c r="F55" s="33">
        <v>10587.30184353629</v>
      </c>
      <c r="G55" s="33">
        <v>10379.236095122076</v>
      </c>
      <c r="H55" s="33">
        <v>10206.91442631381</v>
      </c>
      <c r="I55" s="33">
        <v>10045.167604868358</v>
      </c>
      <c r="J55" s="33">
        <v>9865.707630207944</v>
      </c>
      <c r="K55" s="34">
        <v>9647.7945461596646</v>
      </c>
      <c r="M55" s="29"/>
    </row>
    <row r="56" spans="2:14" x14ac:dyDescent="0.2">
      <c r="B56" s="1" t="s">
        <v>49</v>
      </c>
      <c r="C56" s="20" t="s">
        <v>95</v>
      </c>
      <c r="D56" s="45">
        <v>507.18599999999998</v>
      </c>
      <c r="E56" s="43">
        <v>415.63195204832959</v>
      </c>
      <c r="F56" s="33">
        <v>375.26083889902532</v>
      </c>
      <c r="G56" s="33">
        <v>391.71327452952289</v>
      </c>
      <c r="H56" s="33">
        <v>428.14584171710499</v>
      </c>
      <c r="I56" s="33">
        <v>427.4193912833112</v>
      </c>
      <c r="J56" s="33">
        <v>413.55101501748698</v>
      </c>
      <c r="K56" s="34">
        <v>379.4494415216144</v>
      </c>
      <c r="M56" s="29"/>
    </row>
    <row r="57" spans="2:14" x14ac:dyDescent="0.2">
      <c r="B57" s="1" t="s">
        <v>49</v>
      </c>
      <c r="C57" s="20" t="s">
        <v>96</v>
      </c>
      <c r="D57" s="45">
        <v>559.375</v>
      </c>
      <c r="E57" s="43">
        <v>610.98986536284247</v>
      </c>
      <c r="F57" s="33">
        <v>622.06065853075017</v>
      </c>
      <c r="G57" s="33">
        <v>635.54495172622728</v>
      </c>
      <c r="H57" s="33">
        <v>640.9575021369352</v>
      </c>
      <c r="I57" s="33">
        <v>653.10137375438046</v>
      </c>
      <c r="J57" s="33">
        <v>669.53898186724814</v>
      </c>
      <c r="K57" s="34">
        <v>688.95430943507722</v>
      </c>
      <c r="M57" s="29"/>
    </row>
    <row r="58" spans="2:14" x14ac:dyDescent="0.2">
      <c r="B58" s="1" t="s">
        <v>49</v>
      </c>
      <c r="C58" s="20" t="s">
        <v>97</v>
      </c>
      <c r="D58" s="45">
        <v>-52.189000000000021</v>
      </c>
      <c r="E58" s="46">
        <v>-195.35791331451287</v>
      </c>
      <c r="F58" s="44">
        <v>-246.79981963172486</v>
      </c>
      <c r="G58" s="44">
        <v>-243.83167719670439</v>
      </c>
      <c r="H58" s="44">
        <v>-212.81166041983022</v>
      </c>
      <c r="I58" s="44">
        <v>-225.68198247106926</v>
      </c>
      <c r="J58" s="44">
        <v>-255.98796684976116</v>
      </c>
      <c r="K58" s="47">
        <v>-309.50486791346282</v>
      </c>
      <c r="M58" s="29"/>
    </row>
    <row r="59" spans="2:14" x14ac:dyDescent="0.2">
      <c r="B59" s="1" t="s">
        <v>49</v>
      </c>
      <c r="C59" s="20" t="s">
        <v>98</v>
      </c>
      <c r="D59" s="45">
        <v>9.2310855010579775</v>
      </c>
      <c r="E59" s="43">
        <v>7.711223467575417</v>
      </c>
      <c r="F59" s="33">
        <v>7.0888852409195806</v>
      </c>
      <c r="G59" s="33">
        <v>7.5480174251670817</v>
      </c>
      <c r="H59" s="33">
        <v>8.3893295041903926</v>
      </c>
      <c r="I59" s="33">
        <v>8.5099504178738385</v>
      </c>
      <c r="J59" s="33">
        <v>8.3836057284168763</v>
      </c>
      <c r="K59" s="34">
        <v>7.8660348685110719</v>
      </c>
      <c r="M59" s="29"/>
    </row>
    <row r="60" spans="2:14" x14ac:dyDescent="0.2">
      <c r="B60" s="1" t="s">
        <v>49</v>
      </c>
      <c r="C60" s="20" t="s">
        <v>99</v>
      </c>
      <c r="D60" s="45">
        <v>10.180956201776677</v>
      </c>
      <c r="E60" s="43">
        <v>11.335700648175493</v>
      </c>
      <c r="F60" s="33">
        <v>11.751070626375459</v>
      </c>
      <c r="G60" s="33">
        <v>12.246468736266902</v>
      </c>
      <c r="H60" s="33">
        <v>12.559280412590169</v>
      </c>
      <c r="I60" s="33">
        <v>13.003294707354749</v>
      </c>
      <c r="J60" s="33">
        <v>13.573055415045499</v>
      </c>
      <c r="K60" s="34">
        <v>14.282109888198599</v>
      </c>
      <c r="M60" s="29"/>
    </row>
    <row r="61" spans="2:14" x14ac:dyDescent="0.2">
      <c r="B61" s="1" t="s">
        <v>49</v>
      </c>
      <c r="C61" s="20" t="s">
        <v>100</v>
      </c>
      <c r="D61" s="45">
        <v>-0.94987070071869972</v>
      </c>
      <c r="E61" s="43">
        <v>-3.624477180600076</v>
      </c>
      <c r="F61" s="33">
        <v>-4.6621853854558779</v>
      </c>
      <c r="G61" s="33">
        <v>-4.6984513110998201</v>
      </c>
      <c r="H61" s="33">
        <v>-4.1699509083997768</v>
      </c>
      <c r="I61" s="33">
        <v>-4.4933442894809108</v>
      </c>
      <c r="J61" s="33">
        <v>-5.1894496866286222</v>
      </c>
      <c r="K61" s="34">
        <v>-6.4160750196875274</v>
      </c>
      <c r="M61" s="29"/>
    </row>
    <row r="62" spans="2:14" x14ac:dyDescent="0.2">
      <c r="B62" s="1" t="s">
        <v>49</v>
      </c>
      <c r="C62" s="19" t="s">
        <v>101</v>
      </c>
      <c r="D62" s="45">
        <v>-209.08200000000062</v>
      </c>
      <c r="E62" s="43">
        <v>39.166666666663104</v>
      </c>
      <c r="F62" s="33">
        <v>17.750000000002728</v>
      </c>
      <c r="G62" s="33">
        <v>56.750000000000568</v>
      </c>
      <c r="H62" s="33">
        <v>55.250000000000796</v>
      </c>
      <c r="I62" s="33">
        <v>59.749999999998238</v>
      </c>
      <c r="J62" s="33">
        <v>63.000000000001478</v>
      </c>
      <c r="K62" s="34">
        <v>66.666666666661854</v>
      </c>
      <c r="M62" s="8"/>
    </row>
    <row r="63" spans="2:14" x14ac:dyDescent="0.2">
      <c r="B63" s="1" t="s">
        <v>49</v>
      </c>
      <c r="C63" s="19" t="s">
        <v>102</v>
      </c>
      <c r="D63" s="45">
        <v>-3.8054161958969877</v>
      </c>
      <c r="E63" s="43">
        <v>0.72665953052511523</v>
      </c>
      <c r="F63" s="33">
        <v>0.33530733821175362</v>
      </c>
      <c r="G63" s="33">
        <v>1.0935294173849912</v>
      </c>
      <c r="H63" s="33">
        <v>1.082599455474305</v>
      </c>
      <c r="I63" s="33">
        <v>1.1896267409423928</v>
      </c>
      <c r="J63" s="33">
        <v>1.2771511656619727</v>
      </c>
      <c r="K63" s="34">
        <v>1.3820084237427865</v>
      </c>
      <c r="M63" s="8"/>
    </row>
    <row r="64" spans="2:14" ht="13.5" thickBot="1" x14ac:dyDescent="0.25">
      <c r="B64" s="1" t="s">
        <v>49</v>
      </c>
      <c r="C64" s="21" t="s">
        <v>103</v>
      </c>
      <c r="D64" s="56">
        <v>-4.7552868966156874</v>
      </c>
      <c r="E64" s="57">
        <v>-2.8978176500749608</v>
      </c>
      <c r="F64" s="58">
        <v>-4.3268780472441239</v>
      </c>
      <c r="G64" s="58">
        <v>-3.6049218937148289</v>
      </c>
      <c r="H64" s="58">
        <v>-3.0873514529254718</v>
      </c>
      <c r="I64" s="58">
        <v>-3.303717548538518</v>
      </c>
      <c r="J64" s="58">
        <v>-3.9122985209666492</v>
      </c>
      <c r="K64" s="59">
        <v>-5.0340665959447408</v>
      </c>
      <c r="M64" s="8"/>
    </row>
    <row r="65" spans="2:14" x14ac:dyDescent="0.2">
      <c r="C65" s="30" t="s">
        <v>67</v>
      </c>
      <c r="D65" s="4"/>
      <c r="E65" s="5"/>
      <c r="F65" s="3"/>
      <c r="G65" s="3"/>
      <c r="H65" s="3"/>
      <c r="I65" s="3"/>
      <c r="J65" s="3"/>
      <c r="K65" s="6"/>
    </row>
    <row r="66" spans="2:14" ht="13.5" thickBot="1" x14ac:dyDescent="0.25">
      <c r="C66" s="61" t="s">
        <v>67</v>
      </c>
      <c r="D66" s="38"/>
      <c r="E66" s="39"/>
      <c r="F66" s="31"/>
      <c r="G66" s="31"/>
      <c r="H66" s="31"/>
      <c r="I66" s="31"/>
      <c r="J66" s="31"/>
      <c r="K66" s="32"/>
      <c r="M66" s="29"/>
    </row>
    <row r="67" spans="2:14" ht="13.5" thickBot="1" x14ac:dyDescent="0.25">
      <c r="C67" s="60" t="s">
        <v>67</v>
      </c>
      <c r="D67" s="28" t="s">
        <v>11</v>
      </c>
      <c r="E67" s="35" t="s">
        <v>12</v>
      </c>
      <c r="F67" s="36" t="s">
        <v>13</v>
      </c>
      <c r="G67" s="36" t="s">
        <v>14</v>
      </c>
      <c r="H67" s="36" t="s">
        <v>15</v>
      </c>
      <c r="I67" s="36" t="s">
        <v>16</v>
      </c>
      <c r="J67" s="36" t="s">
        <v>17</v>
      </c>
      <c r="K67" s="37" t="s">
        <v>18</v>
      </c>
      <c r="M67" s="29"/>
    </row>
    <row r="68" spans="2:14" ht="13.5" thickBot="1" x14ac:dyDescent="0.25">
      <c r="C68" s="53" t="s">
        <v>22</v>
      </c>
      <c r="D68" s="24"/>
      <c r="E68" s="25"/>
      <c r="F68" s="23"/>
      <c r="G68" s="23"/>
      <c r="H68" s="23"/>
      <c r="I68" s="23"/>
      <c r="J68" s="23"/>
      <c r="K68" s="26"/>
      <c r="M68" s="29"/>
    </row>
    <row r="69" spans="2:14" x14ac:dyDescent="0.2">
      <c r="B69" s="1" t="s">
        <v>50</v>
      </c>
      <c r="C69" s="30" t="s">
        <v>104</v>
      </c>
      <c r="D69" s="49">
        <v>11119.289000000001</v>
      </c>
      <c r="E69" s="41">
        <v>10858.018</v>
      </c>
      <c r="F69" s="40">
        <v>10764.544944886986</v>
      </c>
      <c r="G69" s="40">
        <v>10603.370922576165</v>
      </c>
      <c r="H69" s="40">
        <v>10493.697696266436</v>
      </c>
      <c r="I69" s="40">
        <v>10414.589139341437</v>
      </c>
      <c r="J69" s="40">
        <v>10328.921923472259</v>
      </c>
      <c r="K69" s="42">
        <v>10221.174581922516</v>
      </c>
      <c r="L69" s="7"/>
      <c r="M69" s="8"/>
      <c r="N69" s="7"/>
    </row>
    <row r="70" spans="2:14" x14ac:dyDescent="0.2">
      <c r="B70" s="1" t="s">
        <v>50</v>
      </c>
      <c r="C70" s="20" t="s">
        <v>105</v>
      </c>
      <c r="D70" s="45">
        <v>-261.27100000000064</v>
      </c>
      <c r="E70" s="43">
        <v>-93.473055113014198</v>
      </c>
      <c r="F70" s="33">
        <v>-161.17402231082087</v>
      </c>
      <c r="G70" s="33">
        <v>-109.67322630972922</v>
      </c>
      <c r="H70" s="33">
        <v>-79.108556924998993</v>
      </c>
      <c r="I70" s="33">
        <v>-85.667215869178108</v>
      </c>
      <c r="J70" s="33">
        <v>-107.74734154974249</v>
      </c>
      <c r="K70" s="34">
        <v>-157.28262308775993</v>
      </c>
      <c r="M70" s="29"/>
    </row>
    <row r="71" spans="2:14" x14ac:dyDescent="0.2">
      <c r="B71" s="1" t="s">
        <v>50</v>
      </c>
      <c r="C71" s="20" t="s">
        <v>106</v>
      </c>
      <c r="D71" s="45">
        <v>10988.6535</v>
      </c>
      <c r="E71" s="43">
        <v>10811.281472443494</v>
      </c>
      <c r="F71" s="33">
        <v>10683.957933731575</v>
      </c>
      <c r="G71" s="33">
        <v>10548.5343094213</v>
      </c>
      <c r="H71" s="33">
        <v>10454.143417803936</v>
      </c>
      <c r="I71" s="33">
        <v>10371.755531406849</v>
      </c>
      <c r="J71" s="33">
        <v>10275.048252697386</v>
      </c>
      <c r="K71" s="34">
        <v>10142.533270378637</v>
      </c>
      <c r="M71" s="29"/>
    </row>
    <row r="72" spans="2:14" x14ac:dyDescent="0.2">
      <c r="B72" s="1" t="s">
        <v>50</v>
      </c>
      <c r="C72" s="20" t="s">
        <v>107</v>
      </c>
      <c r="D72" s="45">
        <v>507.18599999999998</v>
      </c>
      <c r="E72" s="43">
        <v>418.78218900217439</v>
      </c>
      <c r="F72" s="33">
        <v>386.31197160230283</v>
      </c>
      <c r="G72" s="33">
        <v>413.3074692485751</v>
      </c>
      <c r="H72" s="33">
        <v>456.90265915787455</v>
      </c>
      <c r="I72" s="33">
        <v>459.11510456158226</v>
      </c>
      <c r="J72" s="33">
        <v>446.47028143768586</v>
      </c>
      <c r="K72" s="34">
        <v>414.1717380527582</v>
      </c>
      <c r="M72" s="29"/>
    </row>
    <row r="73" spans="2:14" x14ac:dyDescent="0.2">
      <c r="B73" s="1" t="s">
        <v>50</v>
      </c>
      <c r="C73" s="20" t="s">
        <v>108</v>
      </c>
      <c r="D73" s="45">
        <v>559.375</v>
      </c>
      <c r="E73" s="43">
        <v>611.42191078185249</v>
      </c>
      <c r="F73" s="33">
        <v>623.56932724645947</v>
      </c>
      <c r="G73" s="33">
        <v>638.06402889163951</v>
      </c>
      <c r="H73" s="33">
        <v>644.59454941620652</v>
      </c>
      <c r="I73" s="33">
        <v>657.86565376409078</v>
      </c>
      <c r="J73" s="33">
        <v>675.55095632076177</v>
      </c>
      <c r="K73" s="34">
        <v>696.45436114051847</v>
      </c>
      <c r="M73" s="29"/>
    </row>
    <row r="74" spans="2:14" x14ac:dyDescent="0.2">
      <c r="B74" s="1" t="s">
        <v>50</v>
      </c>
      <c r="C74" s="20" t="s">
        <v>109</v>
      </c>
      <c r="D74" s="45">
        <v>-52.189000000000021</v>
      </c>
      <c r="E74" s="46">
        <v>-192.6397217796781</v>
      </c>
      <c r="F74" s="44">
        <v>-237.25735564415663</v>
      </c>
      <c r="G74" s="44">
        <v>-224.75655964306441</v>
      </c>
      <c r="H74" s="44">
        <v>-187.69189025833197</v>
      </c>
      <c r="I74" s="44">
        <v>-198.75054920250852</v>
      </c>
      <c r="J74" s="44">
        <v>-229.08067488307591</v>
      </c>
      <c r="K74" s="47">
        <v>-282.28262308776027</v>
      </c>
      <c r="M74" s="29"/>
    </row>
    <row r="75" spans="2:14" x14ac:dyDescent="0.2">
      <c r="B75" s="1" t="s">
        <v>50</v>
      </c>
      <c r="C75" s="20" t="s">
        <v>110</v>
      </c>
      <c r="D75" s="45">
        <v>9.2310855010579775</v>
      </c>
      <c r="E75" s="43">
        <v>7.7471332157911901</v>
      </c>
      <c r="F75" s="33">
        <v>7.231626593785661</v>
      </c>
      <c r="G75" s="33">
        <v>7.8363013689861036</v>
      </c>
      <c r="H75" s="33">
        <v>8.7410826673708364</v>
      </c>
      <c r="I75" s="33">
        <v>8.8531802195169327</v>
      </c>
      <c r="J75" s="33">
        <v>8.690378292296181</v>
      </c>
      <c r="K75" s="34">
        <v>8.1670274479128526</v>
      </c>
      <c r="M75" s="29"/>
    </row>
    <row r="76" spans="2:14" x14ac:dyDescent="0.2">
      <c r="B76" s="1" t="s">
        <v>50</v>
      </c>
      <c r="C76" s="20" t="s">
        <v>111</v>
      </c>
      <c r="D76" s="45">
        <v>10.180956201776677</v>
      </c>
      <c r="E76" s="43">
        <v>11.310812919639265</v>
      </c>
      <c r="F76" s="33">
        <v>11.673002292113406</v>
      </c>
      <c r="G76" s="33">
        <v>12.097681254575058</v>
      </c>
      <c r="H76" s="33">
        <v>12.331848218543268</v>
      </c>
      <c r="I76" s="33">
        <v>12.685714617395274</v>
      </c>
      <c r="J76" s="33">
        <v>13.14934859100866</v>
      </c>
      <c r="K76" s="34">
        <v>13.733341416281471</v>
      </c>
      <c r="M76" s="29"/>
    </row>
    <row r="77" spans="2:14" x14ac:dyDescent="0.2">
      <c r="B77" s="1" t="s">
        <v>50</v>
      </c>
      <c r="C77" s="20" t="s">
        <v>112</v>
      </c>
      <c r="D77" s="45">
        <v>-0.94987070071869972</v>
      </c>
      <c r="E77" s="43">
        <v>-3.5636797038480745</v>
      </c>
      <c r="F77" s="33">
        <v>-4.4413756983277448</v>
      </c>
      <c r="G77" s="33">
        <v>-4.261379885588954</v>
      </c>
      <c r="H77" s="33">
        <v>-3.5907655511724315</v>
      </c>
      <c r="I77" s="33">
        <v>-3.8325343978783408</v>
      </c>
      <c r="J77" s="33">
        <v>-4.4589702987124795</v>
      </c>
      <c r="K77" s="34">
        <v>-5.5663139683686182</v>
      </c>
      <c r="M77" s="29"/>
    </row>
    <row r="78" spans="2:14" x14ac:dyDescent="0.2">
      <c r="B78" s="1" t="s">
        <v>50</v>
      </c>
      <c r="C78" s="19" t="s">
        <v>113</v>
      </c>
      <c r="D78" s="45">
        <v>-209.08200000000062</v>
      </c>
      <c r="E78" s="43">
        <v>99.1666666666639</v>
      </c>
      <c r="F78" s="33">
        <v>76.083333333335759</v>
      </c>
      <c r="G78" s="33">
        <v>115.08333333333519</v>
      </c>
      <c r="H78" s="33">
        <v>108.58333333333297</v>
      </c>
      <c r="I78" s="33">
        <v>113.08333333333042</v>
      </c>
      <c r="J78" s="33">
        <v>121.33333333333343</v>
      </c>
      <c r="K78" s="34">
        <v>125.00000000000034</v>
      </c>
      <c r="M78" s="8"/>
    </row>
    <row r="79" spans="2:14" x14ac:dyDescent="0.2">
      <c r="B79" s="1" t="s">
        <v>50</v>
      </c>
      <c r="C79" s="19" t="s">
        <v>114</v>
      </c>
      <c r="D79" s="45">
        <v>-3.8054161958969877</v>
      </c>
      <c r="E79" s="43">
        <v>1.834503466021608</v>
      </c>
      <c r="F79" s="33">
        <v>1.4242537045774797</v>
      </c>
      <c r="G79" s="33">
        <v>2.1819777033961936</v>
      </c>
      <c r="H79" s="33">
        <v>2.0773262618228494</v>
      </c>
      <c r="I79" s="33">
        <v>2.1806015961502618</v>
      </c>
      <c r="J79" s="33">
        <v>2.3617082927368491</v>
      </c>
      <c r="K79" s="34">
        <v>2.4648674382969782</v>
      </c>
      <c r="M79" s="8"/>
    </row>
    <row r="80" spans="2:14" ht="13.5" thickBot="1" x14ac:dyDescent="0.25">
      <c r="B80" s="1" t="s">
        <v>50</v>
      </c>
      <c r="C80" s="21" t="s">
        <v>115</v>
      </c>
      <c r="D80" s="56">
        <v>-4.7552868966156874</v>
      </c>
      <c r="E80" s="57">
        <v>-1.7291762378264666</v>
      </c>
      <c r="F80" s="58">
        <v>-3.0171219937502651</v>
      </c>
      <c r="G80" s="58">
        <v>-2.0794021821927604</v>
      </c>
      <c r="H80" s="58">
        <v>-1.5134392893495821</v>
      </c>
      <c r="I80" s="58">
        <v>-1.651932801728079</v>
      </c>
      <c r="J80" s="58">
        <v>-2.0972620059756304</v>
      </c>
      <c r="K80" s="59">
        <v>-3.1014465300716401</v>
      </c>
      <c r="M80" s="8"/>
    </row>
    <row r="81" spans="2:23" x14ac:dyDescent="0.2">
      <c r="C81" s="30" t="s">
        <v>67</v>
      </c>
      <c r="D81" s="4"/>
      <c r="E81" s="5"/>
      <c r="F81" s="3"/>
      <c r="G81" s="3"/>
      <c r="H81" s="3"/>
      <c r="I81" s="3"/>
      <c r="J81" s="3"/>
      <c r="K81" s="6"/>
    </row>
    <row r="82" spans="2:23" ht="13.5" thickBot="1" x14ac:dyDescent="0.25">
      <c r="C82" s="61" t="s">
        <v>67</v>
      </c>
      <c r="D82" s="38"/>
      <c r="E82" s="39"/>
      <c r="F82" s="31"/>
      <c r="G82" s="31"/>
      <c r="H82" s="31"/>
      <c r="I82" s="31"/>
      <c r="J82" s="31"/>
      <c r="K82" s="32"/>
      <c r="M82" s="29"/>
    </row>
    <row r="83" spans="2:23" ht="13.5" thickBot="1" x14ac:dyDescent="0.25">
      <c r="C83" s="60" t="s">
        <v>67</v>
      </c>
      <c r="D83" s="28" t="s">
        <v>11</v>
      </c>
      <c r="E83" s="35" t="s">
        <v>12</v>
      </c>
      <c r="F83" s="36" t="s">
        <v>13</v>
      </c>
      <c r="G83" s="36" t="s">
        <v>14</v>
      </c>
      <c r="H83" s="36" t="s">
        <v>15</v>
      </c>
      <c r="I83" s="36" t="s">
        <v>16</v>
      </c>
      <c r="J83" s="36" t="s">
        <v>17</v>
      </c>
      <c r="K83" s="37" t="s">
        <v>18</v>
      </c>
      <c r="M83" s="29"/>
    </row>
    <row r="84" spans="2:23" ht="13.5" thickBot="1" x14ac:dyDescent="0.25">
      <c r="C84" s="53" t="s">
        <v>23</v>
      </c>
      <c r="D84" s="24"/>
      <c r="E84" s="25"/>
      <c r="F84" s="23"/>
      <c r="G84" s="23"/>
      <c r="H84" s="23"/>
      <c r="I84" s="23"/>
      <c r="J84" s="23"/>
      <c r="K84" s="26"/>
      <c r="M84" s="29"/>
    </row>
    <row r="85" spans="2:23" x14ac:dyDescent="0.2">
      <c r="B85" s="2" t="s">
        <v>51</v>
      </c>
      <c r="C85" s="30" t="s">
        <v>116</v>
      </c>
      <c r="D85" s="49">
        <v>11119.289000000001</v>
      </c>
      <c r="E85" s="41">
        <v>10858.018</v>
      </c>
      <c r="F85" s="40">
        <v>10602.229326521334</v>
      </c>
      <c r="G85" s="40">
        <v>10240.528587250985</v>
      </c>
      <c r="H85" s="40">
        <v>9893.9437962724151</v>
      </c>
      <c r="I85" s="40">
        <v>9514.5298809275882</v>
      </c>
      <c r="J85" s="40">
        <v>9139.753301801893</v>
      </c>
      <c r="K85" s="42">
        <v>8743.1131574294395</v>
      </c>
      <c r="L85" s="7"/>
      <c r="M85" s="8"/>
      <c r="N85" s="70" t="s">
        <v>171</v>
      </c>
      <c r="W85" s="70" t="s">
        <v>172</v>
      </c>
    </row>
    <row r="86" spans="2:23" x14ac:dyDescent="0.2">
      <c r="B86" s="2" t="s">
        <v>51</v>
      </c>
      <c r="C86" s="20" t="s">
        <v>117</v>
      </c>
      <c r="D86" s="45">
        <v>-261.27100000000064</v>
      </c>
      <c r="E86" s="43">
        <v>-255.78867347866617</v>
      </c>
      <c r="F86" s="33">
        <v>-361.700739270349</v>
      </c>
      <c r="G86" s="33">
        <v>-346.5847909785698</v>
      </c>
      <c r="H86" s="33">
        <v>-379.41391534482682</v>
      </c>
      <c r="I86" s="33">
        <v>-374.77657912569521</v>
      </c>
      <c r="J86" s="33">
        <v>-396.64014437245351</v>
      </c>
      <c r="K86" s="34">
        <v>-427.97664716800318</v>
      </c>
      <c r="M86" s="29"/>
    </row>
    <row r="87" spans="2:23" x14ac:dyDescent="0.2">
      <c r="B87" s="2" t="s">
        <v>51</v>
      </c>
      <c r="C87" s="20" t="s">
        <v>118</v>
      </c>
      <c r="D87" s="45">
        <v>10988.6535</v>
      </c>
      <c r="E87" s="43">
        <v>10730.123663260667</v>
      </c>
      <c r="F87" s="33">
        <v>10421.378956886159</v>
      </c>
      <c r="G87" s="33">
        <v>10067.2361917617</v>
      </c>
      <c r="H87" s="33">
        <v>9704.2368386000016</v>
      </c>
      <c r="I87" s="33">
        <v>9327.1415913647397</v>
      </c>
      <c r="J87" s="33">
        <v>8941.4332296156663</v>
      </c>
      <c r="K87" s="34">
        <v>8529.1248338454388</v>
      </c>
      <c r="M87" s="29"/>
    </row>
    <row r="88" spans="2:23" x14ac:dyDescent="0.2">
      <c r="B88" s="2" t="s">
        <v>51</v>
      </c>
      <c r="C88" s="20" t="s">
        <v>119</v>
      </c>
      <c r="D88" s="45">
        <v>507.18599999999998</v>
      </c>
      <c r="E88" s="43">
        <v>395.44303178078331</v>
      </c>
      <c r="F88" s="33">
        <v>347.71691652469275</v>
      </c>
      <c r="G88" s="33">
        <v>340.25239729844651</v>
      </c>
      <c r="H88" s="33">
        <v>345.77612083232742</v>
      </c>
      <c r="I88" s="33">
        <v>343.02395049089205</v>
      </c>
      <c r="J88" s="33">
        <v>334.62765197175543</v>
      </c>
      <c r="K88" s="34">
        <v>304.6381964551918</v>
      </c>
      <c r="M88" s="29"/>
    </row>
    <row r="89" spans="2:23" x14ac:dyDescent="0.2">
      <c r="B89" s="2" t="s">
        <v>51</v>
      </c>
      <c r="C89" s="20" t="s">
        <v>120</v>
      </c>
      <c r="D89" s="45">
        <v>559.375</v>
      </c>
      <c r="E89" s="43">
        <v>627.89837192611731</v>
      </c>
      <c r="F89" s="33">
        <v>664.41765579504147</v>
      </c>
      <c r="G89" s="33">
        <v>689.33718827701409</v>
      </c>
      <c r="H89" s="33">
        <v>712.69003617715487</v>
      </c>
      <c r="I89" s="33">
        <v>730.30052961658566</v>
      </c>
      <c r="J89" s="33">
        <v>748.7677963442128</v>
      </c>
      <c r="K89" s="34">
        <v>762.61484362319368</v>
      </c>
      <c r="M89" s="29"/>
    </row>
    <row r="90" spans="2:23" x14ac:dyDescent="0.2">
      <c r="B90" s="2" t="s">
        <v>51</v>
      </c>
      <c r="C90" s="20" t="s">
        <v>121</v>
      </c>
      <c r="D90" s="45">
        <v>-52.189000000000021</v>
      </c>
      <c r="E90" s="46">
        <v>-232.45534014533399</v>
      </c>
      <c r="F90" s="44">
        <v>-316.70073927034872</v>
      </c>
      <c r="G90" s="44">
        <v>-349.08479097856758</v>
      </c>
      <c r="H90" s="44">
        <v>-366.91391534482744</v>
      </c>
      <c r="I90" s="44">
        <v>-387.27657912569362</v>
      </c>
      <c r="J90" s="44">
        <v>-414.14014437245737</v>
      </c>
      <c r="K90" s="47">
        <v>-457.97664716800188</v>
      </c>
      <c r="M90" s="29"/>
    </row>
    <row r="91" spans="2:23" x14ac:dyDescent="0.2">
      <c r="B91" s="2" t="s">
        <v>51</v>
      </c>
      <c r="C91" s="20" t="s">
        <v>122</v>
      </c>
      <c r="D91" s="45">
        <v>9.2310855010579775</v>
      </c>
      <c r="E91" s="43">
        <v>7.3707078164393902</v>
      </c>
      <c r="F91" s="33">
        <v>6.6731460004135243</v>
      </c>
      <c r="G91" s="33">
        <v>6.759598976666199</v>
      </c>
      <c r="H91" s="33">
        <v>7.1262918781403402</v>
      </c>
      <c r="I91" s="33">
        <v>7.355392799193071</v>
      </c>
      <c r="J91" s="33">
        <v>7.484877275902643</v>
      </c>
      <c r="K91" s="34">
        <v>7.1434807765111046</v>
      </c>
      <c r="M91" s="29"/>
    </row>
    <row r="92" spans="2:23" x14ac:dyDescent="0.2">
      <c r="B92" s="2" t="s">
        <v>51</v>
      </c>
      <c r="C92" s="20" t="s">
        <v>123</v>
      </c>
      <c r="D92" s="45">
        <v>10.180956201776677</v>
      </c>
      <c r="E92" s="43">
        <v>11.703469440450267</v>
      </c>
      <c r="F92" s="33">
        <v>12.751050672732953</v>
      </c>
      <c r="G92" s="33">
        <v>13.694666046300133</v>
      </c>
      <c r="H92" s="33">
        <v>14.688224288639111</v>
      </c>
      <c r="I92" s="33">
        <v>15.659685713203132</v>
      </c>
      <c r="J92" s="33">
        <v>16.748272388013962</v>
      </c>
      <c r="K92" s="34">
        <v>17.8826048036481</v>
      </c>
      <c r="M92" s="29"/>
    </row>
    <row r="93" spans="2:23" x14ac:dyDescent="0.2">
      <c r="B93" s="2" t="s">
        <v>51</v>
      </c>
      <c r="C93" s="20" t="s">
        <v>124</v>
      </c>
      <c r="D93" s="45">
        <v>-0.94987070071869972</v>
      </c>
      <c r="E93" s="43">
        <v>-4.3327616240108764</v>
      </c>
      <c r="F93" s="33">
        <v>-6.0779046723194288</v>
      </c>
      <c r="G93" s="33">
        <v>-6.9350670696339343</v>
      </c>
      <c r="H93" s="33">
        <v>-7.5619324104987706</v>
      </c>
      <c r="I93" s="33">
        <v>-8.3042929140100608</v>
      </c>
      <c r="J93" s="33">
        <v>-9.2633951121113185</v>
      </c>
      <c r="K93" s="34">
        <v>-10.739124027136995</v>
      </c>
      <c r="M93" s="29"/>
    </row>
    <row r="94" spans="2:23" x14ac:dyDescent="0.2">
      <c r="B94" s="2" t="s">
        <v>51</v>
      </c>
      <c r="C94" s="19" t="s">
        <v>125</v>
      </c>
      <c r="D94" s="45">
        <v>-209.08200000000062</v>
      </c>
      <c r="E94" s="43">
        <v>-23.333333333332178</v>
      </c>
      <c r="F94" s="33">
        <v>-45.000000000000284</v>
      </c>
      <c r="G94" s="33">
        <v>2.4999999999977831</v>
      </c>
      <c r="H94" s="33">
        <v>-12.499999999999375</v>
      </c>
      <c r="I94" s="33">
        <v>12.499999999998408</v>
      </c>
      <c r="J94" s="33">
        <v>17.500000000003865</v>
      </c>
      <c r="K94" s="34">
        <v>29.999999999998693</v>
      </c>
      <c r="M94" s="8"/>
    </row>
    <row r="95" spans="2:23" x14ac:dyDescent="0.2">
      <c r="B95" s="2" t="s">
        <v>51</v>
      </c>
      <c r="C95" s="19" t="s">
        <v>126</v>
      </c>
      <c r="D95" s="45">
        <v>-3.8054161958969877</v>
      </c>
      <c r="E95" s="43">
        <v>-0.43491266392808098</v>
      </c>
      <c r="F95" s="33">
        <v>-0.86360932053556172</v>
      </c>
      <c r="G95" s="33">
        <v>4.9666064297639159E-2</v>
      </c>
      <c r="H95" s="33">
        <v>-0.25761943381840846</v>
      </c>
      <c r="I95" s="33">
        <v>0.26803495749589923</v>
      </c>
      <c r="J95" s="33">
        <v>0.39143612775725162</v>
      </c>
      <c r="K95" s="34">
        <v>0.70347194077760733</v>
      </c>
      <c r="M95" s="8"/>
    </row>
    <row r="96" spans="2:23" ht="13.5" thickBot="1" x14ac:dyDescent="0.25">
      <c r="B96" s="2" t="s">
        <v>51</v>
      </c>
      <c r="C96" s="21" t="s">
        <v>127</v>
      </c>
      <c r="D96" s="56">
        <v>-4.7552868966156874</v>
      </c>
      <c r="E96" s="57">
        <v>-4.7676742879389575</v>
      </c>
      <c r="F96" s="58">
        <v>-6.9415139928549907</v>
      </c>
      <c r="G96" s="58">
        <v>-6.8854010053362948</v>
      </c>
      <c r="H96" s="58">
        <v>-7.8195518443171794</v>
      </c>
      <c r="I96" s="58">
        <v>-8.0362579565141612</v>
      </c>
      <c r="J96" s="58">
        <v>-8.871958984354066</v>
      </c>
      <c r="K96" s="59">
        <v>-10.035652086359388</v>
      </c>
      <c r="M96" s="8"/>
    </row>
    <row r="97" spans="2:14" x14ac:dyDescent="0.2">
      <c r="B97" s="62"/>
      <c r="C97" s="30" t="s">
        <v>67</v>
      </c>
      <c r="D97" s="4"/>
      <c r="E97" s="5"/>
      <c r="F97" s="3"/>
      <c r="G97" s="3"/>
      <c r="H97" s="3"/>
      <c r="I97" s="3"/>
      <c r="J97" s="3"/>
      <c r="K97" s="6"/>
    </row>
    <row r="98" spans="2:14" ht="13.5" thickBot="1" x14ac:dyDescent="0.25">
      <c r="C98" s="61" t="s">
        <v>67</v>
      </c>
      <c r="D98" s="38"/>
      <c r="E98" s="39"/>
      <c r="F98" s="31"/>
      <c r="G98" s="31"/>
      <c r="H98" s="31"/>
      <c r="I98" s="31"/>
      <c r="J98" s="31"/>
      <c r="K98" s="32"/>
      <c r="M98" s="29"/>
    </row>
    <row r="99" spans="2:14" ht="13.5" thickBot="1" x14ac:dyDescent="0.25">
      <c r="C99" s="60" t="s">
        <v>67</v>
      </c>
      <c r="D99" s="28" t="s">
        <v>11</v>
      </c>
      <c r="E99" s="35" t="s">
        <v>12</v>
      </c>
      <c r="F99" s="36" t="s">
        <v>13</v>
      </c>
      <c r="G99" s="36" t="s">
        <v>14</v>
      </c>
      <c r="H99" s="36" t="s">
        <v>15</v>
      </c>
      <c r="I99" s="36" t="s">
        <v>16</v>
      </c>
      <c r="J99" s="36" t="s">
        <v>17</v>
      </c>
      <c r="K99" s="37" t="s">
        <v>18</v>
      </c>
      <c r="M99" s="29"/>
    </row>
    <row r="100" spans="2:14" ht="13.5" thickBot="1" x14ac:dyDescent="0.25">
      <c r="C100" s="53" t="s">
        <v>24</v>
      </c>
      <c r="D100" s="24"/>
      <c r="E100" s="25"/>
      <c r="F100" s="23"/>
      <c r="G100" s="23"/>
      <c r="H100" s="23"/>
      <c r="I100" s="23"/>
      <c r="J100" s="23"/>
      <c r="K100" s="26"/>
      <c r="M100" s="29"/>
    </row>
    <row r="101" spans="2:14" x14ac:dyDescent="0.2">
      <c r="B101" s="2" t="s">
        <v>52</v>
      </c>
      <c r="C101" s="30" t="s">
        <v>128</v>
      </c>
      <c r="D101" s="49">
        <v>11119.289000000001</v>
      </c>
      <c r="E101" s="41">
        <v>10858.018</v>
      </c>
      <c r="F101" s="40">
        <v>10664.832398379243</v>
      </c>
      <c r="G101" s="40">
        <v>10366.814008020534</v>
      </c>
      <c r="H101" s="40">
        <v>10092.772089535882</v>
      </c>
      <c r="I101" s="40">
        <v>9788.5114825711371</v>
      </c>
      <c r="J101" s="40">
        <v>9489.2553904532597</v>
      </c>
      <c r="K101" s="42">
        <v>9170.4819145382389</v>
      </c>
      <c r="L101" s="7"/>
      <c r="M101" s="8"/>
      <c r="N101" s="7"/>
    </row>
    <row r="102" spans="2:14" x14ac:dyDescent="0.2">
      <c r="B102" s="2" t="s">
        <v>52</v>
      </c>
      <c r="C102" s="20" t="s">
        <v>129</v>
      </c>
      <c r="D102" s="45">
        <v>-261.27100000000064</v>
      </c>
      <c r="E102" s="43">
        <v>-193.18560162075664</v>
      </c>
      <c r="F102" s="33">
        <v>-298.01839035870944</v>
      </c>
      <c r="G102" s="33">
        <v>-274.04191848465234</v>
      </c>
      <c r="H102" s="33">
        <v>-304.26060696474451</v>
      </c>
      <c r="I102" s="33">
        <v>-299.25609211787742</v>
      </c>
      <c r="J102" s="33">
        <v>-318.77347591502075</v>
      </c>
      <c r="K102" s="34">
        <v>-350.63695141407879</v>
      </c>
      <c r="M102" s="29"/>
    </row>
    <row r="103" spans="2:14" x14ac:dyDescent="0.2">
      <c r="B103" s="2" t="s">
        <v>52</v>
      </c>
      <c r="C103" s="20" t="s">
        <v>130</v>
      </c>
      <c r="D103" s="45">
        <v>10988.6535</v>
      </c>
      <c r="E103" s="43">
        <v>10761.425199189622</v>
      </c>
      <c r="F103" s="33">
        <v>10515.823203199889</v>
      </c>
      <c r="G103" s="33">
        <v>10229.793048778207</v>
      </c>
      <c r="H103" s="33">
        <v>9940.6417860535093</v>
      </c>
      <c r="I103" s="33">
        <v>9638.8834365121984</v>
      </c>
      <c r="J103" s="33">
        <v>9329.8686524957484</v>
      </c>
      <c r="K103" s="34">
        <v>8995.1634388311995</v>
      </c>
      <c r="M103" s="29"/>
    </row>
    <row r="104" spans="2:14" x14ac:dyDescent="0.2">
      <c r="B104" s="2" t="s">
        <v>52</v>
      </c>
      <c r="C104" s="20" t="s">
        <v>131</v>
      </c>
      <c r="D104" s="45">
        <v>507.18599999999998</v>
      </c>
      <c r="E104" s="43">
        <v>398.50301863243351</v>
      </c>
      <c r="F104" s="33">
        <v>354.76444381262002</v>
      </c>
      <c r="G104" s="33">
        <v>357.47296297064526</v>
      </c>
      <c r="H104" s="33">
        <v>372.0408576936527</v>
      </c>
      <c r="I104" s="33">
        <v>371.12611462218405</v>
      </c>
      <c r="J104" s="33">
        <v>361.83316022086751</v>
      </c>
      <c r="K104" s="34">
        <v>333.54610077122834</v>
      </c>
      <c r="M104" s="29"/>
    </row>
    <row r="105" spans="2:14" x14ac:dyDescent="0.2">
      <c r="B105" s="2" t="s">
        <v>52</v>
      </c>
      <c r="C105" s="20" t="s">
        <v>132</v>
      </c>
      <c r="D105" s="45">
        <v>559.375</v>
      </c>
      <c r="E105" s="43">
        <v>628.35528691985814</v>
      </c>
      <c r="F105" s="33">
        <v>666.11616750466146</v>
      </c>
      <c r="G105" s="33">
        <v>692.34821478863353</v>
      </c>
      <c r="H105" s="33">
        <v>717.13479799172535</v>
      </c>
      <c r="I105" s="33">
        <v>736.21554007339694</v>
      </c>
      <c r="J105" s="33">
        <v>756.4399694692205</v>
      </c>
      <c r="K105" s="34">
        <v>772.51638551864028</v>
      </c>
      <c r="M105" s="29"/>
    </row>
    <row r="106" spans="2:14" x14ac:dyDescent="0.2">
      <c r="B106" s="2" t="s">
        <v>52</v>
      </c>
      <c r="C106" s="20" t="s">
        <v>133</v>
      </c>
      <c r="D106" s="45">
        <v>-52.189000000000021</v>
      </c>
      <c r="E106" s="46">
        <v>-229.85226828742464</v>
      </c>
      <c r="F106" s="44">
        <v>-311.35172369204145</v>
      </c>
      <c r="G106" s="44">
        <v>-334.87525181798827</v>
      </c>
      <c r="H106" s="44">
        <v>-345.09394029807265</v>
      </c>
      <c r="I106" s="44">
        <v>-365.08942545121289</v>
      </c>
      <c r="J106" s="44">
        <v>-394.60680924835299</v>
      </c>
      <c r="K106" s="47">
        <v>-438.97028474741194</v>
      </c>
      <c r="M106" s="29"/>
    </row>
    <row r="107" spans="2:14" x14ac:dyDescent="0.2">
      <c r="B107" s="2" t="s">
        <v>52</v>
      </c>
      <c r="C107" s="20" t="s">
        <v>134</v>
      </c>
      <c r="D107" s="45">
        <v>9.2310855010579775</v>
      </c>
      <c r="E107" s="43">
        <v>7.4061383368151343</v>
      </c>
      <c r="F107" s="33">
        <v>6.7472500622617506</v>
      </c>
      <c r="G107" s="33">
        <v>6.9888601121474299</v>
      </c>
      <c r="H107" s="33">
        <v>7.4852482505831244</v>
      </c>
      <c r="I107" s="33">
        <v>7.7006038524411284</v>
      </c>
      <c r="J107" s="33">
        <v>7.7564470347409822</v>
      </c>
      <c r="K107" s="34">
        <v>7.4161209641026415</v>
      </c>
      <c r="M107" s="29"/>
    </row>
    <row r="108" spans="2:14" x14ac:dyDescent="0.2">
      <c r="B108" s="2" t="s">
        <v>52</v>
      </c>
      <c r="C108" s="20" t="s">
        <v>135</v>
      </c>
      <c r="D108" s="45">
        <v>10.180956201776677</v>
      </c>
      <c r="E108" s="43">
        <v>11.677919518823135</v>
      </c>
      <c r="F108" s="33">
        <v>12.668835423211892</v>
      </c>
      <c r="G108" s="33">
        <v>13.535918302302781</v>
      </c>
      <c r="H108" s="33">
        <v>14.428340009150091</v>
      </c>
      <c r="I108" s="33">
        <v>15.275950682930851</v>
      </c>
      <c r="J108" s="33">
        <v>16.21544734752235</v>
      </c>
      <c r="K108" s="34">
        <v>17.176261237984097</v>
      </c>
      <c r="M108" s="29"/>
    </row>
    <row r="109" spans="2:14" x14ac:dyDescent="0.2">
      <c r="B109" s="2" t="s">
        <v>52</v>
      </c>
      <c r="C109" s="20" t="s">
        <v>136</v>
      </c>
      <c r="D109" s="45">
        <v>-0.94987070071869972</v>
      </c>
      <c r="E109" s="43">
        <v>-4.2717811820080005</v>
      </c>
      <c r="F109" s="33">
        <v>-5.9215853609501412</v>
      </c>
      <c r="G109" s="33">
        <v>-6.5470581901553508</v>
      </c>
      <c r="H109" s="33">
        <v>-6.9430917585669665</v>
      </c>
      <c r="I109" s="33">
        <v>-7.5753468304897229</v>
      </c>
      <c r="J109" s="33">
        <v>-8.4590003127813667</v>
      </c>
      <c r="K109" s="34">
        <v>-9.7601402738814542</v>
      </c>
      <c r="M109" s="29"/>
    </row>
    <row r="110" spans="2:14" x14ac:dyDescent="0.2">
      <c r="B110" s="2" t="s">
        <v>52</v>
      </c>
      <c r="C110" s="19" t="s">
        <v>137</v>
      </c>
      <c r="D110" s="45">
        <v>-209.08200000000062</v>
      </c>
      <c r="E110" s="43">
        <v>36.666666666667993</v>
      </c>
      <c r="F110" s="33">
        <v>13.333333333332007</v>
      </c>
      <c r="G110" s="33">
        <v>60.833333333335929</v>
      </c>
      <c r="H110" s="33">
        <v>40.833333333328142</v>
      </c>
      <c r="I110" s="33">
        <v>65.833333333335474</v>
      </c>
      <c r="J110" s="33">
        <v>75.833333333332234</v>
      </c>
      <c r="K110" s="34">
        <v>88.333333333333144</v>
      </c>
      <c r="M110" s="8"/>
    </row>
    <row r="111" spans="2:14" x14ac:dyDescent="0.2">
      <c r="B111" s="2" t="s">
        <v>52</v>
      </c>
      <c r="C111" s="19" t="s">
        <v>138</v>
      </c>
      <c r="D111" s="45">
        <v>-3.8054161958969877</v>
      </c>
      <c r="E111" s="43">
        <v>0.68144629522545297</v>
      </c>
      <c r="F111" s="33">
        <v>0.25358610687320743</v>
      </c>
      <c r="G111" s="33">
        <v>1.1893365397182016</v>
      </c>
      <c r="H111" s="33">
        <v>0.82154320037195916</v>
      </c>
      <c r="I111" s="33">
        <v>1.3659950090060859</v>
      </c>
      <c r="J111" s="33">
        <v>1.6256034496915828</v>
      </c>
      <c r="K111" s="34">
        <v>1.9640184179868747</v>
      </c>
      <c r="M111" s="8"/>
    </row>
    <row r="112" spans="2:14" ht="13.5" thickBot="1" x14ac:dyDescent="0.25">
      <c r="B112" s="2" t="s">
        <v>52</v>
      </c>
      <c r="C112" s="21" t="s">
        <v>139</v>
      </c>
      <c r="D112" s="56">
        <v>-4.7552868966156874</v>
      </c>
      <c r="E112" s="57">
        <v>-3.5903348867825473</v>
      </c>
      <c r="F112" s="58">
        <v>-5.6679992540769337</v>
      </c>
      <c r="G112" s="58">
        <v>-5.3577216504371492</v>
      </c>
      <c r="H112" s="58">
        <v>-6.1215485581950073</v>
      </c>
      <c r="I112" s="58">
        <v>-6.2093518214836365</v>
      </c>
      <c r="J112" s="58">
        <v>-6.8333968630897841</v>
      </c>
      <c r="K112" s="59">
        <v>-7.7961218558945795</v>
      </c>
      <c r="M112" s="8"/>
    </row>
    <row r="113" spans="2:23" x14ac:dyDescent="0.2">
      <c r="C113" s="30" t="s">
        <v>67</v>
      </c>
      <c r="D113" s="4"/>
      <c r="E113" s="5"/>
      <c r="F113" s="3"/>
      <c r="G113" s="3"/>
      <c r="H113" s="3"/>
      <c r="I113" s="3"/>
      <c r="J113" s="3"/>
      <c r="K113" s="6"/>
    </row>
    <row r="114" spans="2:23" ht="13.5" thickBot="1" x14ac:dyDescent="0.25">
      <c r="C114" s="61" t="s">
        <v>67</v>
      </c>
      <c r="D114" s="38"/>
      <c r="E114" s="39"/>
      <c r="F114" s="31"/>
      <c r="G114" s="31"/>
      <c r="H114" s="31"/>
      <c r="I114" s="31"/>
      <c r="J114" s="31"/>
      <c r="K114" s="32"/>
      <c r="M114" s="29"/>
    </row>
    <row r="115" spans="2:23" ht="13.5" thickBot="1" x14ac:dyDescent="0.25">
      <c r="C115" s="60" t="s">
        <v>67</v>
      </c>
      <c r="D115" s="28" t="s">
        <v>11</v>
      </c>
      <c r="E115" s="35" t="s">
        <v>12</v>
      </c>
      <c r="F115" s="36" t="s">
        <v>13</v>
      </c>
      <c r="G115" s="36" t="s">
        <v>14</v>
      </c>
      <c r="H115" s="36" t="s">
        <v>15</v>
      </c>
      <c r="I115" s="36" t="s">
        <v>16</v>
      </c>
      <c r="J115" s="36" t="s">
        <v>17</v>
      </c>
      <c r="K115" s="37" t="s">
        <v>18</v>
      </c>
      <c r="M115" s="29"/>
    </row>
    <row r="116" spans="2:23" ht="13.5" thickBot="1" x14ac:dyDescent="0.25">
      <c r="C116" s="53" t="s">
        <v>25</v>
      </c>
      <c r="D116" s="24"/>
      <c r="E116" s="25"/>
      <c r="F116" s="23"/>
      <c r="G116" s="23"/>
      <c r="H116" s="23"/>
      <c r="I116" s="23"/>
      <c r="J116" s="23"/>
      <c r="K116" s="26"/>
      <c r="M116" s="29"/>
    </row>
    <row r="117" spans="2:23" x14ac:dyDescent="0.2">
      <c r="B117" s="2" t="s">
        <v>53</v>
      </c>
      <c r="C117" s="30" t="s">
        <v>140</v>
      </c>
      <c r="D117" s="49">
        <v>11119.289000000001</v>
      </c>
      <c r="E117" s="41">
        <v>10858.018</v>
      </c>
      <c r="F117" s="40">
        <v>10587.493439917254</v>
      </c>
      <c r="G117" s="40">
        <v>10215.122854218562</v>
      </c>
      <c r="H117" s="40">
        <v>9844.4407703787692</v>
      </c>
      <c r="I117" s="40">
        <v>9523.1821492494273</v>
      </c>
      <c r="J117" s="40">
        <v>9250.5936667247843</v>
      </c>
      <c r="K117" s="42">
        <v>8922.9445382305385</v>
      </c>
      <c r="L117" s="7"/>
      <c r="M117" s="8"/>
      <c r="N117" s="7"/>
    </row>
    <row r="118" spans="2:23" x14ac:dyDescent="0.2">
      <c r="B118" s="2" t="s">
        <v>53</v>
      </c>
      <c r="C118" s="20" t="s">
        <v>141</v>
      </c>
      <c r="D118" s="45">
        <v>-261.27100000000064</v>
      </c>
      <c r="E118" s="43">
        <v>-270.52456008274567</v>
      </c>
      <c r="F118" s="33">
        <v>-372.37058569869259</v>
      </c>
      <c r="G118" s="33">
        <v>-370.68208383979254</v>
      </c>
      <c r="H118" s="33">
        <v>-321.25862112934192</v>
      </c>
      <c r="I118" s="33">
        <v>-272.58848252464304</v>
      </c>
      <c r="J118" s="33">
        <v>-327.64912849424582</v>
      </c>
      <c r="K118" s="34">
        <v>-380.49529814389643</v>
      </c>
      <c r="M118" s="29"/>
    </row>
    <row r="119" spans="2:23" x14ac:dyDescent="0.2">
      <c r="B119" s="2" t="s">
        <v>53</v>
      </c>
      <c r="C119" s="20" t="s">
        <v>142</v>
      </c>
      <c r="D119" s="45">
        <v>10988.6535</v>
      </c>
      <c r="E119" s="43">
        <v>10722.755719958626</v>
      </c>
      <c r="F119" s="33">
        <v>10401.308147067908</v>
      </c>
      <c r="G119" s="33">
        <v>10029.781812298665</v>
      </c>
      <c r="H119" s="33">
        <v>9683.8114598140983</v>
      </c>
      <c r="I119" s="33">
        <v>9386.8879079871058</v>
      </c>
      <c r="J119" s="33">
        <v>9086.7691024776614</v>
      </c>
      <c r="K119" s="34">
        <v>8732.6968891585893</v>
      </c>
      <c r="M119" s="29"/>
    </row>
    <row r="120" spans="2:23" x14ac:dyDescent="0.2">
      <c r="B120" s="2" t="s">
        <v>53</v>
      </c>
      <c r="C120" s="20" t="s">
        <v>143</v>
      </c>
      <c r="D120" s="45">
        <v>507.18599999999998</v>
      </c>
      <c r="E120" s="43">
        <v>375.80088843683745</v>
      </c>
      <c r="F120" s="33">
        <v>331.32053421743319</v>
      </c>
      <c r="G120" s="33">
        <v>310.89964782489562</v>
      </c>
      <c r="H120" s="33">
        <v>396.08921988562821</v>
      </c>
      <c r="I120" s="33">
        <v>441.40955823921405</v>
      </c>
      <c r="J120" s="33">
        <v>398.81344545000132</v>
      </c>
      <c r="K120" s="34">
        <v>346.72459640982595</v>
      </c>
      <c r="M120" s="29"/>
    </row>
    <row r="121" spans="2:23" x14ac:dyDescent="0.2">
      <c r="B121" s="2" t="s">
        <v>53</v>
      </c>
      <c r="C121" s="20" t="s">
        <v>144</v>
      </c>
      <c r="D121" s="45">
        <v>559.375</v>
      </c>
      <c r="E121" s="43">
        <v>622.99211518624884</v>
      </c>
      <c r="F121" s="33">
        <v>658.69111991612806</v>
      </c>
      <c r="G121" s="33">
        <v>684.08173166468794</v>
      </c>
      <c r="H121" s="33">
        <v>704.84784101496632</v>
      </c>
      <c r="I121" s="33">
        <v>726.49804076385806</v>
      </c>
      <c r="J121" s="33">
        <v>743.96257394424913</v>
      </c>
      <c r="K121" s="34">
        <v>757.21989455372386</v>
      </c>
      <c r="M121" s="29"/>
    </row>
    <row r="122" spans="2:23" x14ac:dyDescent="0.2">
      <c r="B122" s="2" t="s">
        <v>53</v>
      </c>
      <c r="C122" s="20" t="s">
        <v>145</v>
      </c>
      <c r="D122" s="45">
        <v>-52.189000000000021</v>
      </c>
      <c r="E122" s="46">
        <v>-247.19122674941138</v>
      </c>
      <c r="F122" s="44">
        <v>-327.37058569869487</v>
      </c>
      <c r="G122" s="44">
        <v>-373.18208383979231</v>
      </c>
      <c r="H122" s="44">
        <v>-308.75862112933811</v>
      </c>
      <c r="I122" s="44">
        <v>-285.08848252464401</v>
      </c>
      <c r="J122" s="44">
        <v>-345.1491284942478</v>
      </c>
      <c r="K122" s="47">
        <v>-410.49529814389791</v>
      </c>
      <c r="M122" s="29"/>
    </row>
    <row r="123" spans="2:23" x14ac:dyDescent="0.2">
      <c r="B123" s="2" t="s">
        <v>53</v>
      </c>
      <c r="C123" s="20" t="s">
        <v>146</v>
      </c>
      <c r="D123" s="45">
        <v>9.2310855010579775</v>
      </c>
      <c r="E123" s="43">
        <v>7.0094087425184295</v>
      </c>
      <c r="F123" s="33">
        <v>6.3707474008609442</v>
      </c>
      <c r="G123" s="33">
        <v>6.1995296337088002</v>
      </c>
      <c r="H123" s="33">
        <v>8.1804405533775633</v>
      </c>
      <c r="I123" s="33">
        <v>9.4048115321293633</v>
      </c>
      <c r="J123" s="33">
        <v>8.7778932413118778</v>
      </c>
      <c r="K123" s="34">
        <v>7.9408366237988925</v>
      </c>
      <c r="M123" s="29"/>
    </row>
    <row r="124" spans="2:23" x14ac:dyDescent="0.2">
      <c r="B124" s="2" t="s">
        <v>53</v>
      </c>
      <c r="C124" s="20" t="s">
        <v>147</v>
      </c>
      <c r="D124" s="45">
        <v>10.180956201776677</v>
      </c>
      <c r="E124" s="43">
        <v>11.620000146541669</v>
      </c>
      <c r="F124" s="33">
        <v>12.665543806656874</v>
      </c>
      <c r="G124" s="33">
        <v>13.641009235631765</v>
      </c>
      <c r="H124" s="33">
        <v>14.55724006895313</v>
      </c>
      <c r="I124" s="33">
        <v>15.478996828026382</v>
      </c>
      <c r="J124" s="33">
        <v>16.374633614083912</v>
      </c>
      <c r="K124" s="34">
        <v>17.342177431894889</v>
      </c>
      <c r="M124" s="29"/>
    </row>
    <row r="125" spans="2:23" x14ac:dyDescent="0.2">
      <c r="B125" s="2" t="s">
        <v>53</v>
      </c>
      <c r="C125" s="20" t="s">
        <v>148</v>
      </c>
      <c r="D125" s="45">
        <v>-0.94987070071869972</v>
      </c>
      <c r="E125" s="43">
        <v>-4.6105914040232392</v>
      </c>
      <c r="F125" s="33">
        <v>-6.29479640579593</v>
      </c>
      <c r="G125" s="33">
        <v>-7.441479601922965</v>
      </c>
      <c r="H125" s="33">
        <v>-6.3767995155755663</v>
      </c>
      <c r="I125" s="33">
        <v>-6.0741852958970188</v>
      </c>
      <c r="J125" s="33">
        <v>-7.5967403727720342</v>
      </c>
      <c r="K125" s="34">
        <v>-9.4013408080959966</v>
      </c>
      <c r="M125" s="29"/>
    </row>
    <row r="126" spans="2:23" x14ac:dyDescent="0.2">
      <c r="B126" s="2" t="s">
        <v>53</v>
      </c>
      <c r="C126" s="19" t="s">
        <v>149</v>
      </c>
      <c r="D126" s="45">
        <v>-209.08200000000062</v>
      </c>
      <c r="E126" s="43">
        <v>-23.333333333334281</v>
      </c>
      <c r="F126" s="33">
        <v>-44.999999999997726</v>
      </c>
      <c r="G126" s="33">
        <v>2.4999999999997726</v>
      </c>
      <c r="H126" s="33">
        <v>-12.500000000003809</v>
      </c>
      <c r="I126" s="33">
        <v>12.500000000000966</v>
      </c>
      <c r="J126" s="33">
        <v>17.50000000000199</v>
      </c>
      <c r="K126" s="34">
        <v>30.000000000001478</v>
      </c>
      <c r="M126" s="8"/>
      <c r="N126" s="68" t="s">
        <v>173</v>
      </c>
      <c r="W126" s="68" t="s">
        <v>174</v>
      </c>
    </row>
    <row r="127" spans="2:23" x14ac:dyDescent="0.2">
      <c r="B127" s="2" t="s">
        <v>53</v>
      </c>
      <c r="C127" s="19" t="s">
        <v>150</v>
      </c>
      <c r="D127" s="45">
        <v>-3.8054161958969877</v>
      </c>
      <c r="E127" s="43">
        <v>-0.43521150612250104</v>
      </c>
      <c r="F127" s="33">
        <v>-0.86527577807956924</v>
      </c>
      <c r="G127" s="33">
        <v>4.9851533099837454E-2</v>
      </c>
      <c r="H127" s="33">
        <v>-0.2581628122744094</v>
      </c>
      <c r="I127" s="33">
        <v>0.26632894996785839</v>
      </c>
      <c r="J127" s="33">
        <v>0.38517540839087283</v>
      </c>
      <c r="K127" s="34">
        <v>0.68707297140350021</v>
      </c>
      <c r="M127" s="8"/>
    </row>
    <row r="128" spans="2:23" ht="13.5" thickBot="1" x14ac:dyDescent="0.25">
      <c r="B128" s="2" t="s">
        <v>53</v>
      </c>
      <c r="C128" s="21" t="s">
        <v>151</v>
      </c>
      <c r="D128" s="56">
        <v>-4.7552868966156874</v>
      </c>
      <c r="E128" s="57">
        <v>-5.0458029101457402</v>
      </c>
      <c r="F128" s="58">
        <v>-7.1600721838754993</v>
      </c>
      <c r="G128" s="58">
        <v>-7.3916280688231275</v>
      </c>
      <c r="H128" s="58">
        <v>-6.6349623278499754</v>
      </c>
      <c r="I128" s="58">
        <v>-5.8078563459291601</v>
      </c>
      <c r="J128" s="58">
        <v>-7.2115649643811617</v>
      </c>
      <c r="K128" s="59">
        <v>-8.7142678366924962</v>
      </c>
      <c r="M128" s="8"/>
    </row>
    <row r="129" spans="2:14" x14ac:dyDescent="0.2">
      <c r="C129" s="30" t="s">
        <v>67</v>
      </c>
      <c r="D129" s="4"/>
      <c r="E129" s="5"/>
      <c r="F129" s="3"/>
      <c r="G129" s="3"/>
      <c r="H129" s="3"/>
      <c r="I129" s="3"/>
      <c r="J129" s="3"/>
      <c r="K129" s="6"/>
    </row>
    <row r="130" spans="2:14" ht="13.5" thickBot="1" x14ac:dyDescent="0.25">
      <c r="C130" s="61" t="s">
        <v>67</v>
      </c>
      <c r="D130" s="38"/>
      <c r="E130" s="39"/>
      <c r="F130" s="31"/>
      <c r="G130" s="31"/>
      <c r="H130" s="31"/>
      <c r="I130" s="31"/>
      <c r="J130" s="31"/>
      <c r="K130" s="32"/>
      <c r="M130" s="29"/>
    </row>
    <row r="131" spans="2:14" ht="13.5" thickBot="1" x14ac:dyDescent="0.25">
      <c r="C131" s="60" t="s">
        <v>67</v>
      </c>
      <c r="D131" s="28" t="s">
        <v>11</v>
      </c>
      <c r="E131" s="35" t="s">
        <v>12</v>
      </c>
      <c r="F131" s="36" t="s">
        <v>13</v>
      </c>
      <c r="G131" s="36" t="s">
        <v>14</v>
      </c>
      <c r="H131" s="36" t="s">
        <v>15</v>
      </c>
      <c r="I131" s="36" t="s">
        <v>16</v>
      </c>
      <c r="J131" s="36" t="s">
        <v>17</v>
      </c>
      <c r="K131" s="37" t="s">
        <v>18</v>
      </c>
      <c r="M131" s="29"/>
    </row>
    <row r="132" spans="2:14" ht="13.5" thickBot="1" x14ac:dyDescent="0.25">
      <c r="C132" s="53" t="s">
        <v>26</v>
      </c>
      <c r="D132" s="24"/>
      <c r="E132" s="25"/>
      <c r="F132" s="23"/>
      <c r="G132" s="23"/>
      <c r="H132" s="23"/>
      <c r="I132" s="23"/>
      <c r="J132" s="23"/>
      <c r="K132" s="26"/>
      <c r="M132" s="29"/>
    </row>
    <row r="133" spans="2:14" x14ac:dyDescent="0.2">
      <c r="B133" s="2" t="s">
        <v>54</v>
      </c>
      <c r="C133" s="30" t="s">
        <v>152</v>
      </c>
      <c r="D133" s="49">
        <v>11119.289000000001</v>
      </c>
      <c r="E133" s="41">
        <v>10858.018</v>
      </c>
      <c r="F133" s="40">
        <v>10648.591098141966</v>
      </c>
      <c r="G133" s="40">
        <v>10339.328032717996</v>
      </c>
      <c r="H133" s="40">
        <v>10039.365642545454</v>
      </c>
      <c r="I133" s="40">
        <v>9805.5127784275555</v>
      </c>
      <c r="J133" s="40">
        <v>9626.4385415142842</v>
      </c>
      <c r="K133" s="42">
        <v>9393.6874171327727</v>
      </c>
      <c r="L133" s="7"/>
      <c r="M133" s="8"/>
      <c r="N133" s="7"/>
    </row>
    <row r="134" spans="2:14" x14ac:dyDescent="0.2">
      <c r="B134" s="2" t="s">
        <v>54</v>
      </c>
      <c r="C134" s="20" t="s">
        <v>153</v>
      </c>
      <c r="D134" s="45">
        <v>-261.27100000000064</v>
      </c>
      <c r="E134" s="43">
        <v>-209.4269018580344</v>
      </c>
      <c r="F134" s="33">
        <v>-309.26306542396924</v>
      </c>
      <c r="G134" s="33">
        <v>-299.96239017254265</v>
      </c>
      <c r="H134" s="33">
        <v>-233.85286411789821</v>
      </c>
      <c r="I134" s="33">
        <v>-179.07423691327131</v>
      </c>
      <c r="J134" s="33">
        <v>-232.75112438151154</v>
      </c>
      <c r="K134" s="34">
        <v>-288.10524415351756</v>
      </c>
      <c r="M134" s="29"/>
    </row>
    <row r="135" spans="2:14" x14ac:dyDescent="0.2">
      <c r="B135" s="2" t="s">
        <v>54</v>
      </c>
      <c r="C135" s="20" t="s">
        <v>154</v>
      </c>
      <c r="D135" s="45">
        <v>10988.6535</v>
      </c>
      <c r="E135" s="43">
        <v>10753.304549070983</v>
      </c>
      <c r="F135" s="33">
        <v>10493.959565429981</v>
      </c>
      <c r="G135" s="33">
        <v>10189.346837631725</v>
      </c>
      <c r="H135" s="33">
        <v>9922.4392104865037</v>
      </c>
      <c r="I135" s="33">
        <v>9715.9756599709199</v>
      </c>
      <c r="J135" s="33">
        <v>9510.0629793235275</v>
      </c>
      <c r="K135" s="34">
        <v>9249.6347950560139</v>
      </c>
      <c r="M135" s="29"/>
    </row>
    <row r="136" spans="2:14" x14ac:dyDescent="0.2">
      <c r="B136" s="2" t="s">
        <v>54</v>
      </c>
      <c r="C136" s="20" t="s">
        <v>155</v>
      </c>
      <c r="D136" s="45">
        <v>507.18599999999998</v>
      </c>
      <c r="E136" s="43">
        <v>377.33249873304101</v>
      </c>
      <c r="F136" s="33">
        <v>337.70804731371544</v>
      </c>
      <c r="G136" s="33">
        <v>326.1461928064839</v>
      </c>
      <c r="H136" s="33">
        <v>434.50201142479449</v>
      </c>
      <c r="I136" s="33">
        <v>487.44581403945119</v>
      </c>
      <c r="J136" s="33">
        <v>442.8570419569387</v>
      </c>
      <c r="K136" s="34">
        <v>390.29498217352943</v>
      </c>
      <c r="M136" s="29"/>
    </row>
    <row r="137" spans="2:14" x14ac:dyDescent="0.2">
      <c r="B137" s="2" t="s">
        <v>54</v>
      </c>
      <c r="C137" s="20" t="s">
        <v>156</v>
      </c>
      <c r="D137" s="45">
        <v>559.375</v>
      </c>
      <c r="E137" s="43">
        <v>623.42606725774147</v>
      </c>
      <c r="F137" s="33">
        <v>660.30444607101708</v>
      </c>
      <c r="G137" s="33">
        <v>686.94191631236083</v>
      </c>
      <c r="H137" s="33">
        <v>709.18820887602601</v>
      </c>
      <c r="I137" s="33">
        <v>732.35338428605678</v>
      </c>
      <c r="J137" s="33">
        <v>751.44149967178157</v>
      </c>
      <c r="K137" s="34">
        <v>766.73355966038207</v>
      </c>
      <c r="M137" s="29"/>
    </row>
    <row r="138" spans="2:14" x14ac:dyDescent="0.2">
      <c r="B138" s="2" t="s">
        <v>54</v>
      </c>
      <c r="C138" s="20" t="s">
        <v>157</v>
      </c>
      <c r="D138" s="45">
        <v>-52.189000000000021</v>
      </c>
      <c r="E138" s="46">
        <v>-246.09356852470046</v>
      </c>
      <c r="F138" s="44">
        <v>-322.59639875730164</v>
      </c>
      <c r="G138" s="44">
        <v>-360.79572350587694</v>
      </c>
      <c r="H138" s="44">
        <v>-274.68619745123152</v>
      </c>
      <c r="I138" s="44">
        <v>-244.90757024660559</v>
      </c>
      <c r="J138" s="44">
        <v>-308.58445771484287</v>
      </c>
      <c r="K138" s="47">
        <v>-376.43857748685264</v>
      </c>
      <c r="M138" s="29"/>
    </row>
    <row r="139" spans="2:14" x14ac:dyDescent="0.2">
      <c r="B139" s="2" t="s">
        <v>54</v>
      </c>
      <c r="C139" s="20" t="s">
        <v>158</v>
      </c>
      <c r="D139" s="45">
        <v>9.2310855010579775</v>
      </c>
      <c r="E139" s="43">
        <v>7.017982184195465</v>
      </c>
      <c r="F139" s="33">
        <v>6.4362368695648415</v>
      </c>
      <c r="G139" s="33">
        <v>6.4017095109952873</v>
      </c>
      <c r="H139" s="33">
        <v>8.757967717566709</v>
      </c>
      <c r="I139" s="33">
        <v>10.033903564573361</v>
      </c>
      <c r="J139" s="33">
        <v>9.3134407820386507</v>
      </c>
      <c r="K139" s="34">
        <v>8.4391436163975797</v>
      </c>
      <c r="M139" s="29"/>
    </row>
    <row r="140" spans="2:14" x14ac:dyDescent="0.2">
      <c r="B140" s="2" t="s">
        <v>54</v>
      </c>
      <c r="C140" s="20" t="s">
        <v>159</v>
      </c>
      <c r="D140" s="45">
        <v>10.180956201776677</v>
      </c>
      <c r="E140" s="43">
        <v>11.595060186621451</v>
      </c>
      <c r="F140" s="33">
        <v>12.584467129952424</v>
      </c>
      <c r="G140" s="33">
        <v>13.483531913455295</v>
      </c>
      <c r="H140" s="33">
        <v>14.294634491215069</v>
      </c>
      <c r="I140" s="33">
        <v>15.075241229829279</v>
      </c>
      <c r="J140" s="33">
        <v>15.803081458146838</v>
      </c>
      <c r="K140" s="34">
        <v>16.578677464546079</v>
      </c>
      <c r="M140" s="29"/>
    </row>
    <row r="141" spans="2:14" x14ac:dyDescent="0.2">
      <c r="B141" s="2" t="s">
        <v>54</v>
      </c>
      <c r="C141" s="20" t="s">
        <v>160</v>
      </c>
      <c r="D141" s="45">
        <v>-0.94987070071869972</v>
      </c>
      <c r="E141" s="43">
        <v>-4.5770780024259858</v>
      </c>
      <c r="F141" s="33">
        <v>-6.1482302603875825</v>
      </c>
      <c r="G141" s="33">
        <v>-7.0818224024600074</v>
      </c>
      <c r="H141" s="33">
        <v>-5.5366667736483599</v>
      </c>
      <c r="I141" s="33">
        <v>-5.0413376652559183</v>
      </c>
      <c r="J141" s="33">
        <v>-6.4896406761081877</v>
      </c>
      <c r="K141" s="34">
        <v>-8.1395338481484991</v>
      </c>
      <c r="M141" s="29"/>
    </row>
    <row r="142" spans="2:14" x14ac:dyDescent="0.2">
      <c r="B142" s="2" t="s">
        <v>54</v>
      </c>
      <c r="C142" s="19" t="s">
        <v>161</v>
      </c>
      <c r="D142" s="45">
        <v>-209.08200000000062</v>
      </c>
      <c r="E142" s="43">
        <v>36.66666666666606</v>
      </c>
      <c r="F142" s="33">
        <v>13.333333333332405</v>
      </c>
      <c r="G142" s="33">
        <v>60.833333333334281</v>
      </c>
      <c r="H142" s="33">
        <v>40.833333333333314</v>
      </c>
      <c r="I142" s="33">
        <v>65.833333333334281</v>
      </c>
      <c r="J142" s="33">
        <v>75.833333333331325</v>
      </c>
      <c r="K142" s="34">
        <v>88.333333333335077</v>
      </c>
      <c r="M142" s="8"/>
    </row>
    <row r="143" spans="2:14" x14ac:dyDescent="0.2">
      <c r="B143" s="2" t="s">
        <v>54</v>
      </c>
      <c r="C143" s="19" t="s">
        <v>162</v>
      </c>
      <c r="D143" s="45">
        <v>-3.8054161958969877</v>
      </c>
      <c r="E143" s="43">
        <v>0.68196090791149078</v>
      </c>
      <c r="F143" s="33">
        <v>0.25411444079232226</v>
      </c>
      <c r="G143" s="33">
        <v>1.1940575642917965</v>
      </c>
      <c r="H143" s="33">
        <v>0.82305030985080185</v>
      </c>
      <c r="I143" s="33">
        <v>1.3551564070824631</v>
      </c>
      <c r="J143" s="33">
        <v>1.5948019166267502</v>
      </c>
      <c r="K143" s="34">
        <v>1.9099853192160576</v>
      </c>
      <c r="M143" s="8"/>
    </row>
    <row r="144" spans="2:14" ht="13.5" thickBot="1" x14ac:dyDescent="0.25">
      <c r="B144" s="2" t="s">
        <v>54</v>
      </c>
      <c r="C144" s="21" t="s">
        <v>163</v>
      </c>
      <c r="D144" s="56">
        <v>-4.7552868966156874</v>
      </c>
      <c r="E144" s="57">
        <v>-3.8951170945144948</v>
      </c>
      <c r="F144" s="58">
        <v>-5.8941158195952603</v>
      </c>
      <c r="G144" s="58">
        <v>-5.8877648381682111</v>
      </c>
      <c r="H144" s="58">
        <v>-4.7136164637975577</v>
      </c>
      <c r="I144" s="58">
        <v>-3.6861812581734554</v>
      </c>
      <c r="J144" s="58">
        <v>-4.8948387594814378</v>
      </c>
      <c r="K144" s="59">
        <v>-6.2295485289324413</v>
      </c>
      <c r="M144" s="8"/>
    </row>
    <row r="167" spans="14:31" x14ac:dyDescent="0.2">
      <c r="N167" s="68" t="s">
        <v>175</v>
      </c>
      <c r="O167" s="69"/>
      <c r="P167" s="69"/>
      <c r="Q167" s="69"/>
      <c r="R167" s="69"/>
      <c r="S167" s="69"/>
      <c r="T167" s="69"/>
      <c r="U167" s="69"/>
      <c r="V167" s="69"/>
      <c r="W167" s="68" t="s">
        <v>176</v>
      </c>
      <c r="Y167" s="69"/>
      <c r="Z167" s="69"/>
      <c r="AA167" s="69"/>
      <c r="AB167" s="69"/>
      <c r="AC167" s="69"/>
      <c r="AD167" s="69"/>
      <c r="AE167" s="69"/>
    </row>
    <row r="209" spans="14:14" x14ac:dyDescent="0.2">
      <c r="N209" s="68" t="s">
        <v>177</v>
      </c>
    </row>
  </sheetData>
  <printOptions horizontalCentered="1"/>
  <pageMargins left="0.35433070866141736" right="0.31496062992125984" top="1.3385826771653544" bottom="0.35433070866141736" header="0.19685039370078741" footer="0.27559055118110237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3</vt:i4>
      </vt:variant>
    </vt:vector>
  </HeadingPairs>
  <TitlesOfParts>
    <vt:vector size="5" baseType="lpstr">
      <vt:lpstr>tbl_mouv_pop</vt:lpstr>
      <vt:lpstr>Graf_mouv_pop 1</vt:lpstr>
      <vt:lpstr>'Graf_mouv_pop 1'!Print_Area</vt:lpstr>
      <vt:lpstr>tbl_mouv_pop!Print_Area</vt:lpstr>
      <vt:lpstr>tbl_mouv_pop!Print_Titles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</dc:creator>
  <cp:lastModifiedBy>Insp</cp:lastModifiedBy>
  <cp:lastPrinted>2016-04-26T17:33:37Z</cp:lastPrinted>
  <dcterms:created xsi:type="dcterms:W3CDTF">2016-04-08T12:16:09Z</dcterms:created>
  <dcterms:modified xsi:type="dcterms:W3CDTF">2016-04-26T17:35:35Z</dcterms:modified>
</cp:coreProperties>
</file>