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TZ\MELETES_ERGASTHRIO\5108_MELETH\GIA_KEIMENO\PROVOLES_EKTHESH_MEROS_B\PARADOTEA\ANNEX_GEORGIA\2.3_FERTILITY\"/>
    </mc:Choice>
  </mc:AlternateContent>
  <bookViews>
    <workbookView xWindow="0" yWindow="0" windowWidth="24240" windowHeight="12435" activeTab="1"/>
  </bookViews>
  <sheets>
    <sheet name="Πίνακας" sheetId="1" r:id="rId1"/>
    <sheet name="Γρ_Πίνακας 1" sheetId="9" r:id="rId2"/>
  </sheets>
  <definedNames>
    <definedName name="_xlnm.Print_Area" localSheetId="1">'Γρ_Πίνακας 1'!$M$71:$V$106</definedName>
    <definedName name="_xlnm.Print_Area" localSheetId="0">Πίνακας!$X$2:$AG$34</definedName>
  </definedNames>
  <calcPr calcId="152511"/>
</workbook>
</file>

<file path=xl/calcChain.xml><?xml version="1.0" encoding="utf-8"?>
<calcChain xmlns="http://schemas.openxmlformats.org/spreadsheetml/2006/main">
  <c r="AF34" i="1" l="1"/>
  <c r="AE34" i="1"/>
  <c r="AD34" i="1"/>
  <c r="AC34" i="1"/>
  <c r="AB34" i="1"/>
  <c r="AA34" i="1"/>
  <c r="Z34" i="1"/>
  <c r="Y34" i="1"/>
  <c r="AF33" i="1"/>
  <c r="AE33" i="1"/>
  <c r="AD33" i="1"/>
  <c r="AC33" i="1"/>
  <c r="AB33" i="1"/>
  <c r="AA33" i="1"/>
  <c r="Z33" i="1"/>
  <c r="Y33" i="1"/>
  <c r="AF32" i="1"/>
  <c r="AE32" i="1"/>
  <c r="AD32" i="1"/>
  <c r="AC32" i="1"/>
  <c r="AB32" i="1"/>
  <c r="AA32" i="1"/>
  <c r="Z32" i="1"/>
  <c r="Y32" i="1"/>
  <c r="AF30" i="1"/>
  <c r="AE30" i="1"/>
  <c r="AD30" i="1"/>
  <c r="AC30" i="1"/>
  <c r="AB30" i="1"/>
  <c r="AA30" i="1"/>
  <c r="Z30" i="1"/>
  <c r="Y30" i="1"/>
  <c r="AF29" i="1"/>
  <c r="AE29" i="1"/>
  <c r="AD29" i="1"/>
  <c r="AC29" i="1"/>
  <c r="AB29" i="1"/>
  <c r="AA29" i="1"/>
  <c r="Z29" i="1"/>
  <c r="Y29" i="1"/>
  <c r="AF28" i="1"/>
  <c r="AE28" i="1"/>
  <c r="AD28" i="1"/>
  <c r="AC28" i="1"/>
  <c r="AB28" i="1"/>
  <c r="AA28" i="1"/>
  <c r="Z28" i="1"/>
  <c r="Y28" i="1"/>
  <c r="AF26" i="1"/>
  <c r="AE26" i="1"/>
  <c r="AD26" i="1"/>
  <c r="AC26" i="1"/>
  <c r="AB26" i="1"/>
  <c r="AA26" i="1"/>
  <c r="Z26" i="1"/>
  <c r="Y26" i="1"/>
  <c r="AF25" i="1"/>
  <c r="AE25" i="1"/>
  <c r="AD25" i="1"/>
  <c r="AC25" i="1"/>
  <c r="AB25" i="1"/>
  <c r="AA25" i="1"/>
  <c r="Z25" i="1"/>
  <c r="Y25" i="1"/>
  <c r="AF24" i="1"/>
  <c r="AE24" i="1"/>
  <c r="AD24" i="1"/>
  <c r="AC24" i="1"/>
  <c r="AB24" i="1"/>
  <c r="AA24" i="1"/>
  <c r="Z24" i="1"/>
  <c r="Y24" i="1"/>
  <c r="AF22" i="1"/>
  <c r="AE22" i="1"/>
  <c r="AD22" i="1"/>
  <c r="AC22" i="1"/>
  <c r="AB22" i="1"/>
  <c r="AA22" i="1"/>
  <c r="Z22" i="1"/>
  <c r="Y22" i="1"/>
  <c r="AF21" i="1"/>
  <c r="AE21" i="1"/>
  <c r="AD21" i="1"/>
  <c r="AC21" i="1"/>
  <c r="AB21" i="1"/>
  <c r="AA21" i="1"/>
  <c r="Z21" i="1"/>
  <c r="Y21" i="1"/>
  <c r="AF20" i="1"/>
  <c r="AE20" i="1"/>
  <c r="AD20" i="1"/>
  <c r="AC20" i="1"/>
  <c r="AB20" i="1"/>
  <c r="AA20" i="1"/>
  <c r="Z20" i="1"/>
  <c r="Y20" i="1"/>
  <c r="AF18" i="1"/>
  <c r="AE18" i="1"/>
  <c r="AD18" i="1"/>
  <c r="AC18" i="1"/>
  <c r="AB18" i="1"/>
  <c r="AA18" i="1"/>
  <c r="Z18" i="1"/>
  <c r="Y18" i="1"/>
  <c r="AF17" i="1"/>
  <c r="AE17" i="1"/>
  <c r="AD17" i="1"/>
  <c r="AC17" i="1"/>
  <c r="AB17" i="1"/>
  <c r="AA17" i="1"/>
  <c r="Z17" i="1"/>
  <c r="Y17" i="1"/>
  <c r="AF16" i="1"/>
  <c r="AE16" i="1"/>
  <c r="AD16" i="1"/>
  <c r="AC16" i="1"/>
  <c r="AB16" i="1"/>
  <c r="AA16" i="1"/>
  <c r="Z16" i="1"/>
  <c r="Y16" i="1"/>
  <c r="AF14" i="1"/>
  <c r="AE14" i="1"/>
  <c r="AD14" i="1"/>
  <c r="AC14" i="1"/>
  <c r="AB14" i="1"/>
  <c r="AA14" i="1"/>
  <c r="Z14" i="1"/>
  <c r="Y14" i="1"/>
  <c r="AF13" i="1"/>
  <c r="AE13" i="1"/>
  <c r="AD13" i="1"/>
  <c r="AC13" i="1"/>
  <c r="AB13" i="1"/>
  <c r="AA13" i="1"/>
  <c r="Z13" i="1"/>
  <c r="Y13" i="1"/>
  <c r="AF12" i="1"/>
  <c r="AE12" i="1"/>
  <c r="AD12" i="1"/>
  <c r="AC12" i="1"/>
  <c r="AB12" i="1"/>
  <c r="AA12" i="1"/>
  <c r="Z12" i="1"/>
  <c r="Y12" i="1"/>
  <c r="AF10" i="1"/>
  <c r="AE10" i="1"/>
  <c r="AD10" i="1"/>
  <c r="AC10" i="1"/>
  <c r="AB10" i="1"/>
  <c r="AA10" i="1"/>
  <c r="Z10" i="1"/>
  <c r="Y10" i="1"/>
  <c r="AF9" i="1"/>
  <c r="AE9" i="1"/>
  <c r="AD9" i="1"/>
  <c r="AC9" i="1"/>
  <c r="AB9" i="1"/>
  <c r="AA9" i="1"/>
  <c r="Z9" i="1"/>
  <c r="Y9" i="1"/>
  <c r="AF8" i="1"/>
  <c r="AE8" i="1"/>
  <c r="AD8" i="1"/>
  <c r="AC8" i="1"/>
  <c r="AB8" i="1"/>
  <c r="AA8" i="1"/>
  <c r="Z8" i="1"/>
  <c r="Y8" i="1"/>
</calcChain>
</file>

<file path=xl/sharedStrings.xml><?xml version="1.0" encoding="utf-8"?>
<sst xmlns="http://schemas.openxmlformats.org/spreadsheetml/2006/main" count="196" uniqueCount="47">
  <si>
    <t>1950-54</t>
  </si>
  <si>
    <t>1955-59</t>
  </si>
  <si>
    <t>1960-64</t>
  </si>
  <si>
    <t>1965-69</t>
  </si>
  <si>
    <t>1970-74</t>
  </si>
  <si>
    <t>1975-79</t>
  </si>
  <si>
    <t>1980-84</t>
  </si>
  <si>
    <t>1985-89</t>
  </si>
  <si>
    <t>1990-94</t>
  </si>
  <si>
    <t>1995-99</t>
  </si>
  <si>
    <t>2000-04</t>
  </si>
  <si>
    <t>2005-09</t>
  </si>
  <si>
    <t>2010-14</t>
  </si>
  <si>
    <t>2015-19</t>
  </si>
  <si>
    <t>2020-24</t>
  </si>
  <si>
    <t>2025-29</t>
  </si>
  <si>
    <t>2030-34</t>
  </si>
  <si>
    <t>2035-39</t>
  </si>
  <si>
    <t>2040-44</t>
  </si>
  <si>
    <t>2045-49</t>
  </si>
  <si>
    <t>Σενάριο  0</t>
  </si>
  <si>
    <t>Σενάριο00</t>
  </si>
  <si>
    <t>Σενάριο  1</t>
  </si>
  <si>
    <t>Σενάριο 2</t>
  </si>
  <si>
    <t>Σενάριο  3</t>
  </si>
  <si>
    <t>Σενάριο 4</t>
  </si>
  <si>
    <t>Σενάριο 5</t>
  </si>
  <si>
    <t>Σενάριο 6</t>
  </si>
  <si>
    <t/>
  </si>
  <si>
    <t>Σ5.Γεννήσεις (χιλ.)</t>
  </si>
  <si>
    <t>Σ5.ΣΔΓ</t>
  </si>
  <si>
    <t>Σ5.Μέση Ηλικία</t>
  </si>
  <si>
    <t>Σενάριο 0</t>
  </si>
  <si>
    <t>Σενάριο 00</t>
  </si>
  <si>
    <t>Σενάριο 1</t>
  </si>
  <si>
    <t>Σενάριο 3</t>
  </si>
  <si>
    <t>Γεννήσεις (χιλ.)</t>
  </si>
  <si>
    <t>ΣΔΓ</t>
  </si>
  <si>
    <t>Μέση Ηλικία</t>
  </si>
  <si>
    <t>Σενάριο  -1</t>
  </si>
  <si>
    <t>ΠΠίνακας xx: Εξέλιξη των γεννήσεων, του ΣΔΓ και της μέσης ηλικίας στην τεκνογονία ανά πενταετείς περιόδους προβολής ανα σενάριο</t>
  </si>
  <si>
    <t>χ</t>
  </si>
  <si>
    <t>Πίνακας 1: Εξέλιξη των γεννήσεων, του ΣΔΓ (παιδιά/ γυναίκα) και της μέσης ηλικίας στην τεκνογονία ανά πενταετείς περιόδους προβολής/σενάριο</t>
  </si>
  <si>
    <t>Πίνακας 1bis: Γεννήσεις, ΣΔΓ (παιδιά/ γυναίκα) και μέση ηλικία στην τεκνογονία σε κάθε πενταετή περίοδο προβολής (όλα τα σενάρια)</t>
  </si>
  <si>
    <t>Γράφημα 1: Εξέλιξη των γεννήσεων ανά πενταετείς περιόδους προβολής (όλα τα σενάρια)</t>
  </si>
  <si>
    <t>Γράφημα 2: Εξέλιξη του ΣΔΓ ανά πενταετείς περιόδους προβολής (όλα τα σενάρια)</t>
  </si>
  <si>
    <t>Γράφημα 3: Εξέλιξη της μέσης ηλικίας στην τεκνογονία ανά πενταετείς περιόδους προβολής (όλα τα σενάρια)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</si>
</sst>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161"/>
      <scheme val="minor"/>
    </font>
    <font>
      <b/>
      <sz val="10"/>
      <name val="Times New Roman"/>
      <family val="1"/>
      <charset val="161"/>
    </font>
    <font>
      <sz val="10"/>
      <name val="Times New Roman"/>
      <family val="1"/>
      <charset val="161"/>
    </font>
    <font>
      <b/>
      <i/>
      <sz val="10"/>
      <name val="Times New Roman"/>
      <family val="1"/>
      <charset val="161"/>
    </font>
    <font>
      <i/>
      <sz val="10"/>
      <name val="Times New Roman"/>
      <family val="1"/>
      <charset val="161"/>
    </font>
    <font>
      <sz val="10"/>
      <color indexed="8"/>
      <name val="Times New Roman"/>
      <family val="1"/>
      <charset val="161"/>
    </font>
    <font>
      <i/>
      <sz val="10"/>
      <color indexed="10"/>
      <name val="Times New Roman"/>
      <family val="1"/>
      <charset val="161"/>
    </font>
    <font>
      <i/>
      <sz val="10"/>
      <color indexed="8"/>
      <name val="Times New Roman"/>
      <family val="1"/>
      <charset val="161"/>
    </font>
    <font>
      <b/>
      <i/>
      <sz val="11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sz val="10"/>
      <color indexed="8"/>
      <name val="Calibri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" fillId="0" borderId="6" xfId="0" applyFont="1" applyBorder="1"/>
    <xf numFmtId="164" fontId="4" fillId="0" borderId="7" xfId="0" applyNumberFormat="1" applyFont="1" applyFill="1" applyBorder="1"/>
    <xf numFmtId="164" fontId="4" fillId="0" borderId="8" xfId="0" applyNumberFormat="1" applyFont="1" applyFill="1" applyBorder="1"/>
    <xf numFmtId="164" fontId="4" fillId="0" borderId="9" xfId="0" applyNumberFormat="1" applyFont="1" applyFill="1" applyBorder="1"/>
    <xf numFmtId="164" fontId="5" fillId="0" borderId="10" xfId="0" applyNumberFormat="1" applyFont="1" applyFill="1" applyBorder="1"/>
    <xf numFmtId="164" fontId="5" fillId="0" borderId="8" xfId="0" applyNumberFormat="1" applyFont="1" applyFill="1" applyBorder="1"/>
    <xf numFmtId="164" fontId="5" fillId="0" borderId="9" xfId="0" applyNumberFormat="1" applyFont="1" applyFill="1" applyBorder="1"/>
    <xf numFmtId="0" fontId="1" fillId="0" borderId="11" xfId="0" applyFont="1" applyBorder="1"/>
    <xf numFmtId="0" fontId="4" fillId="0" borderId="12" xfId="0" applyFont="1" applyFill="1" applyBorder="1"/>
    <xf numFmtId="2" fontId="4" fillId="0" borderId="13" xfId="0" applyNumberFormat="1" applyFont="1" applyFill="1" applyBorder="1"/>
    <xf numFmtId="2" fontId="4" fillId="0" borderId="14" xfId="0" applyNumberFormat="1" applyFont="1" applyFill="1" applyBorder="1"/>
    <xf numFmtId="2" fontId="5" fillId="0" borderId="15" xfId="0" applyNumberFormat="1" applyFont="1" applyFill="1" applyBorder="1"/>
    <xf numFmtId="2" fontId="5" fillId="0" borderId="13" xfId="0" applyNumberFormat="1" applyFont="1" applyBorder="1"/>
    <xf numFmtId="2" fontId="5" fillId="0" borderId="14" xfId="0" applyNumberFormat="1" applyFont="1" applyBorder="1"/>
    <xf numFmtId="0" fontId="6" fillId="0" borderId="12" xfId="0" applyFont="1" applyFill="1" applyBorder="1"/>
    <xf numFmtId="0" fontId="1" fillId="0" borderId="16" xfId="0" applyFont="1" applyBorder="1"/>
    <xf numFmtId="0" fontId="4" fillId="0" borderId="17" xfId="0" applyFont="1" applyFill="1" applyBorder="1"/>
    <xf numFmtId="0" fontId="5" fillId="0" borderId="18" xfId="0" applyFont="1" applyFill="1" applyBorder="1"/>
    <xf numFmtId="0" fontId="5" fillId="0" borderId="19" xfId="0" applyFont="1" applyBorder="1"/>
    <xf numFmtId="0" fontId="5" fillId="0" borderId="17" xfId="0" applyFont="1" applyBorder="1"/>
    <xf numFmtId="0" fontId="1" fillId="2" borderId="16" xfId="0" applyFont="1" applyFill="1" applyBorder="1"/>
    <xf numFmtId="0" fontId="5" fillId="2" borderId="18" xfId="0" applyFont="1" applyFill="1" applyBorder="1"/>
    <xf numFmtId="0" fontId="5" fillId="2" borderId="19" xfId="0" applyFont="1" applyFill="1" applyBorder="1"/>
    <xf numFmtId="0" fontId="5" fillId="2" borderId="17" xfId="0" applyFont="1" applyFill="1" applyBorder="1"/>
    <xf numFmtId="0" fontId="1" fillId="0" borderId="16" xfId="0" applyFont="1" applyFill="1" applyBorder="1"/>
    <xf numFmtId="0" fontId="5" fillId="0" borderId="19" xfId="0" applyFont="1" applyFill="1" applyBorder="1"/>
    <xf numFmtId="0" fontId="5" fillId="0" borderId="17" xfId="0" applyFont="1" applyFill="1" applyBorder="1"/>
    <xf numFmtId="0" fontId="1" fillId="0" borderId="20" xfId="0" applyFont="1" applyBorder="1"/>
    <xf numFmtId="0" fontId="6" fillId="0" borderId="21" xfId="0" applyFont="1" applyFill="1" applyBorder="1"/>
    <xf numFmtId="2" fontId="4" fillId="0" borderId="22" xfId="0" applyNumberFormat="1" applyFont="1" applyFill="1" applyBorder="1"/>
    <xf numFmtId="2" fontId="4" fillId="0" borderId="23" xfId="0" applyNumberFormat="1" applyFont="1" applyFill="1" applyBorder="1"/>
    <xf numFmtId="2" fontId="5" fillId="0" borderId="24" xfId="0" applyNumberFormat="1" applyFont="1" applyFill="1" applyBorder="1"/>
    <xf numFmtId="2" fontId="5" fillId="0" borderId="22" xfId="0" applyNumberFormat="1" applyFont="1" applyBorder="1"/>
    <xf numFmtId="2" fontId="5" fillId="0" borderId="23" xfId="0" applyNumberFormat="1" applyFont="1" applyBorder="1"/>
    <xf numFmtId="0" fontId="1" fillId="3" borderId="25" xfId="0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0" fontId="2" fillId="3" borderId="28" xfId="0" applyFont="1" applyFill="1" applyBorder="1"/>
    <xf numFmtId="0" fontId="2" fillId="3" borderId="29" xfId="0" applyFont="1" applyFill="1" applyBorder="1"/>
    <xf numFmtId="0" fontId="4" fillId="3" borderId="28" xfId="0" applyFont="1" applyFill="1" applyBorder="1"/>
    <xf numFmtId="0" fontId="5" fillId="3" borderId="29" xfId="0" applyFont="1" applyFill="1" applyBorder="1"/>
    <xf numFmtId="0" fontId="5" fillId="3" borderId="27" xfId="0" applyFont="1" applyFill="1" applyBorder="1"/>
    <xf numFmtId="0" fontId="5" fillId="3" borderId="28" xfId="0" applyFont="1" applyFill="1" applyBorder="1"/>
    <xf numFmtId="164" fontId="5" fillId="0" borderId="0" xfId="0" applyNumberFormat="1" applyFont="1" applyFill="1" applyBorder="1"/>
    <xf numFmtId="164" fontId="5" fillId="0" borderId="30" xfId="0" applyNumberFormat="1" applyFont="1" applyFill="1" applyBorder="1"/>
    <xf numFmtId="164" fontId="5" fillId="0" borderId="22" xfId="0" applyNumberFormat="1" applyFont="1" applyBorder="1"/>
    <xf numFmtId="164" fontId="5" fillId="0" borderId="23" xfId="0" applyNumberFormat="1" applyFont="1" applyBorder="1"/>
    <xf numFmtId="164" fontId="5" fillId="0" borderId="24" xfId="0" applyNumberFormat="1" applyFont="1" applyBorder="1"/>
    <xf numFmtId="2" fontId="5" fillId="0" borderId="15" xfId="0" applyNumberFormat="1" applyFont="1" applyBorder="1"/>
    <xf numFmtId="0" fontId="1" fillId="0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1" xfId="0" applyFont="1" applyBorder="1" applyAlignment="1"/>
    <xf numFmtId="0" fontId="1" fillId="0" borderId="0" xfId="0" applyFont="1" applyBorder="1" applyAlignment="1"/>
    <xf numFmtId="0" fontId="0" fillId="0" borderId="0" xfId="0" applyBorder="1"/>
    <xf numFmtId="164" fontId="5" fillId="0" borderId="10" xfId="0" applyNumberFormat="1" applyFont="1" applyBorder="1"/>
    <xf numFmtId="164" fontId="5" fillId="0" borderId="8" xfId="0" applyNumberFormat="1" applyFont="1" applyBorder="1"/>
    <xf numFmtId="164" fontId="5" fillId="0" borderId="9" xfId="0" applyNumberFormat="1" applyFont="1" applyBorder="1"/>
    <xf numFmtId="0" fontId="1" fillId="3" borderId="29" xfId="0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0" fillId="0" borderId="0" xfId="0" applyAlignment="1">
      <alignment horizontal="left"/>
    </xf>
    <xf numFmtId="0" fontId="3" fillId="4" borderId="32" xfId="0" applyFont="1" applyFill="1" applyBorder="1" applyAlignment="1">
      <alignment horizontal="left"/>
    </xf>
    <xf numFmtId="0" fontId="3" fillId="4" borderId="25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164" fontId="7" fillId="0" borderId="0" xfId="0" applyNumberFormat="1" applyFont="1" applyFill="1" applyBorder="1"/>
    <xf numFmtId="2" fontId="7" fillId="0" borderId="0" xfId="0" applyNumberFormat="1" applyFont="1" applyFill="1" applyBorder="1"/>
    <xf numFmtId="164" fontId="7" fillId="0" borderId="33" xfId="0" applyNumberFormat="1" applyFont="1" applyFill="1" applyBorder="1"/>
    <xf numFmtId="2" fontId="7" fillId="0" borderId="33" xfId="0" applyNumberFormat="1" applyFont="1" applyFill="1" applyBorder="1"/>
    <xf numFmtId="0" fontId="9" fillId="0" borderId="0" xfId="0" applyFont="1"/>
    <xf numFmtId="0" fontId="10" fillId="0" borderId="0" xfId="0" applyFont="1"/>
    <xf numFmtId="0" fontId="1" fillId="0" borderId="31" xfId="0" applyFont="1" applyBorder="1" applyAlignment="1">
      <alignment horizontal="left"/>
    </xf>
    <xf numFmtId="0" fontId="1" fillId="3" borderId="26" xfId="0" applyFont="1" applyFill="1" applyBorder="1"/>
    <xf numFmtId="0" fontId="1" fillId="5" borderId="32" xfId="0" applyFont="1" applyFill="1" applyBorder="1" applyAlignment="1"/>
    <xf numFmtId="0" fontId="1" fillId="5" borderId="34" xfId="0" applyFont="1" applyFill="1" applyBorder="1" applyAlignment="1"/>
    <xf numFmtId="0" fontId="1" fillId="5" borderId="35" xfId="0" applyFont="1" applyFill="1" applyBorder="1" applyAlignment="1"/>
    <xf numFmtId="164" fontId="9" fillId="0" borderId="0" xfId="0" applyNumberFormat="1" applyFont="1" applyFill="1" applyBorder="1"/>
    <xf numFmtId="2" fontId="9" fillId="0" borderId="0" xfId="0" applyNumberFormat="1" applyFont="1" applyFill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3017777777777783E-2"/>
          <c:y val="2.6111481481481479E-2"/>
          <c:w val="0.86464888888889058"/>
          <c:h val="0.86699104938271665"/>
        </c:manualLayout>
      </c:layout>
      <c:lineChart>
        <c:grouping val="standard"/>
        <c:varyColors val="0"/>
        <c:ser>
          <c:idx val="2"/>
          <c:order val="0"/>
          <c:tx>
            <c:strRef>
              <c:f>'Γρ_Πίνακας 1'!$B$4</c:f>
              <c:strCache>
                <c:ptCount val="1"/>
                <c:pt idx="0">
                  <c:v>Γεννήσεις (χιλ.)</c:v>
                </c:pt>
              </c:strCache>
            </c:strRef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1'!$C$4:$J$4</c:f>
              <c:numCache>
                <c:formatCode>0.0</c:formatCode>
                <c:ptCount val="8"/>
                <c:pt idx="0">
                  <c:v>507.84699999999998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'Γρ_Πίνακας 1'!$B$9</c:f>
              <c:strCache>
                <c:ptCount val="1"/>
                <c:pt idx="0">
                  <c:v>Γεννήσεις (χιλ.)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1'!$C$9:$J$9</c:f>
              <c:numCache>
                <c:formatCode>0.0</c:formatCode>
                <c:ptCount val="8"/>
                <c:pt idx="0">
                  <c:v>507.84699999999998</c:v>
                </c:pt>
                <c:pt idx="1">
                  <c:v>427.17060330464545</c:v>
                </c:pt>
                <c:pt idx="2">
                  <c:v>382.12070971523309</c:v>
                </c:pt>
                <c:pt idx="3">
                  <c:v>355.04641455733849</c:v>
                </c:pt>
                <c:pt idx="4">
                  <c:v>340.93700694810781</c:v>
                </c:pt>
                <c:pt idx="5">
                  <c:v>331.85512687003649</c:v>
                </c:pt>
                <c:pt idx="6">
                  <c:v>313.5956689747623</c:v>
                </c:pt>
                <c:pt idx="7">
                  <c:v>282.40657324428253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'Γρ_Πίνακας 1'!$B$14</c:f>
              <c:strCache>
                <c:ptCount val="1"/>
                <c:pt idx="0">
                  <c:v>Γεννήσεις (χιλ.)</c:v>
                </c:pt>
              </c:strCache>
            </c:strRef>
          </c:tx>
          <c:spPr>
            <a:ln w="1905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1'!$C$14:$J$14</c:f>
              <c:numCache>
                <c:formatCode>0.0</c:formatCode>
                <c:ptCount val="8"/>
                <c:pt idx="0">
                  <c:v>507.84699999999998</c:v>
                </c:pt>
                <c:pt idx="1">
                  <c:v>414.17951860803169</c:v>
                </c:pt>
                <c:pt idx="2">
                  <c:v>370.19917532407374</c:v>
                </c:pt>
                <c:pt idx="3">
                  <c:v>380.35248672220399</c:v>
                </c:pt>
                <c:pt idx="4">
                  <c:v>408.49030880262609</c:v>
                </c:pt>
                <c:pt idx="5">
                  <c:v>401.86254294561701</c:v>
                </c:pt>
                <c:pt idx="6">
                  <c:v>382.45211100377458</c:v>
                </c:pt>
                <c:pt idx="7">
                  <c:v>342.89798026933431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'Γρ_Πίνακας 1'!$B$19</c:f>
              <c:strCache>
                <c:ptCount val="1"/>
                <c:pt idx="0">
                  <c:v>Γεννήσεις (χιλ.)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1'!$C$19:$J$19</c:f>
              <c:numCache>
                <c:formatCode>0.0</c:formatCode>
                <c:ptCount val="8"/>
                <c:pt idx="0">
                  <c:v>507.84699999999998</c:v>
                </c:pt>
                <c:pt idx="1">
                  <c:v>415.63195204832959</c:v>
                </c:pt>
                <c:pt idx="2">
                  <c:v>375.26083889902532</c:v>
                </c:pt>
                <c:pt idx="3">
                  <c:v>391.71327452952289</c:v>
                </c:pt>
                <c:pt idx="4">
                  <c:v>428.14584171710499</c:v>
                </c:pt>
                <c:pt idx="5">
                  <c:v>427.4193912833112</c:v>
                </c:pt>
                <c:pt idx="6">
                  <c:v>413.55101501748698</c:v>
                </c:pt>
                <c:pt idx="7">
                  <c:v>379.4494415216144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'Γρ_Πίνακας 1'!$B$24</c:f>
              <c:strCache>
                <c:ptCount val="1"/>
                <c:pt idx="0">
                  <c:v>Γεννήσεις (χιλ.)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1'!$C$24:$J$24</c:f>
              <c:numCache>
                <c:formatCode>0.0</c:formatCode>
                <c:ptCount val="8"/>
                <c:pt idx="0">
                  <c:v>507.84699999999998</c:v>
                </c:pt>
                <c:pt idx="1">
                  <c:v>418.78218900217439</c:v>
                </c:pt>
                <c:pt idx="2">
                  <c:v>386.31197160230283</c:v>
                </c:pt>
                <c:pt idx="3">
                  <c:v>413.3074692485751</c:v>
                </c:pt>
                <c:pt idx="4">
                  <c:v>456.90265915787455</c:v>
                </c:pt>
                <c:pt idx="5">
                  <c:v>459.11510456158226</c:v>
                </c:pt>
                <c:pt idx="6">
                  <c:v>446.47028143768586</c:v>
                </c:pt>
                <c:pt idx="7">
                  <c:v>414.1717380527582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'Γρ_Πίνακας 1'!$B$29</c:f>
              <c:strCache>
                <c:ptCount val="1"/>
                <c:pt idx="0">
                  <c:v>Γεννήσεις (χιλ.)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1'!$C$29:$J$29</c:f>
              <c:numCache>
                <c:formatCode>0.0</c:formatCode>
                <c:ptCount val="8"/>
                <c:pt idx="0">
                  <c:v>507.84699999999998</c:v>
                </c:pt>
                <c:pt idx="1">
                  <c:v>395.44303178078331</c:v>
                </c:pt>
                <c:pt idx="2">
                  <c:v>347.71691652469275</c:v>
                </c:pt>
                <c:pt idx="3">
                  <c:v>340.25239729844651</c:v>
                </c:pt>
                <c:pt idx="4">
                  <c:v>345.77612083232742</c:v>
                </c:pt>
                <c:pt idx="5">
                  <c:v>343.02395049089205</c:v>
                </c:pt>
                <c:pt idx="6">
                  <c:v>334.62765197175543</c:v>
                </c:pt>
                <c:pt idx="7">
                  <c:v>304.6381964551918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'Γρ_Πίνακας 1'!$B$34</c:f>
              <c:strCache>
                <c:ptCount val="1"/>
                <c:pt idx="0">
                  <c:v>Γεννήσεις (χιλ.)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square"/>
            <c:size val="3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1'!$C$34:$J$34</c:f>
              <c:numCache>
                <c:formatCode>0.0</c:formatCode>
                <c:ptCount val="8"/>
                <c:pt idx="0">
                  <c:v>507.84699999999998</c:v>
                </c:pt>
                <c:pt idx="1">
                  <c:v>398.50301863243351</c:v>
                </c:pt>
                <c:pt idx="2">
                  <c:v>354.76444381262002</c:v>
                </c:pt>
                <c:pt idx="3">
                  <c:v>357.47296297064526</c:v>
                </c:pt>
                <c:pt idx="4">
                  <c:v>372.0408576936527</c:v>
                </c:pt>
                <c:pt idx="5">
                  <c:v>371.12611462218405</c:v>
                </c:pt>
                <c:pt idx="6">
                  <c:v>361.83316022086751</c:v>
                </c:pt>
                <c:pt idx="7">
                  <c:v>333.54610077122834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'Γρ_Πίνακας 1'!$B$39</c:f>
              <c:strCache>
                <c:ptCount val="1"/>
                <c:pt idx="0">
                  <c:v>Σ5.Γεννήσεις (χιλ.)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1'!$C$39:$J$39</c:f>
              <c:numCache>
                <c:formatCode>0.0</c:formatCode>
                <c:ptCount val="8"/>
                <c:pt idx="0">
                  <c:v>507.84699999999998</c:v>
                </c:pt>
                <c:pt idx="1">
                  <c:v>375.80088843683745</c:v>
                </c:pt>
                <c:pt idx="2">
                  <c:v>331.32053421743319</c:v>
                </c:pt>
                <c:pt idx="3">
                  <c:v>310.89964782489562</c:v>
                </c:pt>
                <c:pt idx="4">
                  <c:v>396.08921988562821</c:v>
                </c:pt>
                <c:pt idx="5">
                  <c:v>441.40955823921405</c:v>
                </c:pt>
                <c:pt idx="6">
                  <c:v>398.81344545000132</c:v>
                </c:pt>
                <c:pt idx="7">
                  <c:v>346.72459640982595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'Γρ_Πίνακας 1'!$B$44</c:f>
              <c:strCache>
                <c:ptCount val="1"/>
                <c:pt idx="0">
                  <c:v>Γεννήσεις (χιλ.)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1'!$C$44:$J$44</c:f>
              <c:numCache>
                <c:formatCode>0.0</c:formatCode>
                <c:ptCount val="8"/>
                <c:pt idx="0">
                  <c:v>507.84699999999998</c:v>
                </c:pt>
                <c:pt idx="1">
                  <c:v>377.33249873304101</c:v>
                </c:pt>
                <c:pt idx="2">
                  <c:v>337.70804731371544</c:v>
                </c:pt>
                <c:pt idx="3">
                  <c:v>326.1461928064839</c:v>
                </c:pt>
                <c:pt idx="4">
                  <c:v>434.50201142479449</c:v>
                </c:pt>
                <c:pt idx="5">
                  <c:v>487.44581403945119</c:v>
                </c:pt>
                <c:pt idx="6">
                  <c:v>442.8570419569387</c:v>
                </c:pt>
                <c:pt idx="7">
                  <c:v>390.29498217352943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65552"/>
        <c:axId val="200867152"/>
      </c:lineChart>
      <c:catAx>
        <c:axId val="200865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867152"/>
        <c:crosses val="autoZero"/>
        <c:auto val="1"/>
        <c:lblAlgn val="ctr"/>
        <c:lblOffset val="100"/>
        <c:noMultiLvlLbl val="0"/>
      </c:catAx>
      <c:valAx>
        <c:axId val="200867152"/>
        <c:scaling>
          <c:orientation val="minMax"/>
          <c:max val="600"/>
          <c:min val="2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Γεννήσεις (σε χιλ.)</a:t>
                </a:r>
              </a:p>
            </c:rich>
          </c:tx>
          <c:layout>
            <c:manualLayout>
              <c:xMode val="edge"/>
              <c:yMode val="edge"/>
              <c:x val="5.9816596999449148E-3"/>
              <c:y val="0.3678990273274664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crossAx val="20086555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 horizontalDpi="-1" verticalDpi="-1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3017777777777783E-2"/>
          <c:y val="2.6111481481481479E-2"/>
          <c:w val="0.86464888888889035"/>
          <c:h val="0.86699104938271665"/>
        </c:manualLayout>
      </c:layout>
      <c:lineChart>
        <c:grouping val="standard"/>
        <c:varyColors val="0"/>
        <c:ser>
          <c:idx val="2"/>
          <c:order val="0"/>
          <c:tx>
            <c:strRef>
              <c:f>'Γρ_Πίνακας 1'!$B$5</c:f>
              <c:strCache>
                <c:ptCount val="1"/>
                <c:pt idx="0">
                  <c:v>ΣΔΓ</c:v>
                </c:pt>
              </c:strCache>
            </c:strRef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1'!$C$5:$J$5</c:f>
              <c:numCache>
                <c:formatCode>0.00</c:formatCode>
                <c:ptCount val="8"/>
                <c:pt idx="0">
                  <c:v>1.3637537739999999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'Γρ_Πίνακας 1'!$B$10</c:f>
              <c:strCache>
                <c:ptCount val="1"/>
                <c:pt idx="0">
                  <c:v>ΣΔΓ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1'!$C$10:$J$10</c:f>
              <c:numCache>
                <c:formatCode>0.00</c:formatCode>
                <c:ptCount val="8"/>
                <c:pt idx="0">
                  <c:v>1.3637537739999999</c:v>
                </c:pt>
                <c:pt idx="1">
                  <c:v>1.3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'Γρ_Πίνακας 1'!$B$15</c:f>
              <c:strCache>
                <c:ptCount val="1"/>
                <c:pt idx="0">
                  <c:v>ΣΔΓ</c:v>
                </c:pt>
              </c:strCache>
            </c:strRef>
          </c:tx>
          <c:spPr>
            <a:ln w="1905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1'!$C$15:$J$15</c:f>
              <c:numCache>
                <c:formatCode>0.00</c:formatCode>
                <c:ptCount val="8"/>
                <c:pt idx="0">
                  <c:v>1.3637537739999999</c:v>
                </c:pt>
                <c:pt idx="1">
                  <c:v>1.258</c:v>
                </c:pt>
                <c:pt idx="2">
                  <c:v>1.248</c:v>
                </c:pt>
                <c:pt idx="3">
                  <c:v>1.3839999999999999</c:v>
                </c:pt>
                <c:pt idx="4">
                  <c:v>1.5459999999999998</c:v>
                </c:pt>
                <c:pt idx="5">
                  <c:v>1.55</c:v>
                </c:pt>
                <c:pt idx="6">
                  <c:v>1.55</c:v>
                </c:pt>
                <c:pt idx="7">
                  <c:v>1.55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'Γρ_Πίνακας 1'!$B$20</c:f>
              <c:strCache>
                <c:ptCount val="1"/>
                <c:pt idx="0">
                  <c:v>ΣΔΓ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1'!$C$20:$J$20</c:f>
              <c:numCache>
                <c:formatCode>0.00</c:formatCode>
                <c:ptCount val="8"/>
                <c:pt idx="0">
                  <c:v>1.3637537739999999</c:v>
                </c:pt>
                <c:pt idx="1">
                  <c:v>1.258</c:v>
                </c:pt>
                <c:pt idx="2">
                  <c:v>1.248</c:v>
                </c:pt>
                <c:pt idx="3">
                  <c:v>1.3839999999999999</c:v>
                </c:pt>
                <c:pt idx="4">
                  <c:v>1.5459999999999998</c:v>
                </c:pt>
                <c:pt idx="5">
                  <c:v>1.55</c:v>
                </c:pt>
                <c:pt idx="6">
                  <c:v>1.55</c:v>
                </c:pt>
                <c:pt idx="7">
                  <c:v>1.55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'Γρ_Πίνακας 1'!$B$25</c:f>
              <c:strCache>
                <c:ptCount val="1"/>
                <c:pt idx="0">
                  <c:v>ΣΔΓ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1'!$C$25:$J$25</c:f>
              <c:numCache>
                <c:formatCode>0.00</c:formatCode>
                <c:ptCount val="8"/>
                <c:pt idx="0">
                  <c:v>1.3637537739999999</c:v>
                </c:pt>
                <c:pt idx="1">
                  <c:v>1.264</c:v>
                </c:pt>
                <c:pt idx="2">
                  <c:v>1.2719999999999998</c:v>
                </c:pt>
                <c:pt idx="3">
                  <c:v>1.4280000000000002</c:v>
                </c:pt>
                <c:pt idx="4">
                  <c:v>1.5960000000000001</c:v>
                </c:pt>
                <c:pt idx="5">
                  <c:v>1.6</c:v>
                </c:pt>
                <c:pt idx="6">
                  <c:v>1.6</c:v>
                </c:pt>
                <c:pt idx="7">
                  <c:v>1.6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'Γρ_Πίνακας 1'!$B$30</c:f>
              <c:strCache>
                <c:ptCount val="1"/>
                <c:pt idx="0">
                  <c:v>ΣΔΓ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1'!$C$30:$J$30</c:f>
              <c:numCache>
                <c:formatCode>0.00</c:formatCode>
                <c:ptCount val="8"/>
                <c:pt idx="0">
                  <c:v>1.3637537739999999</c:v>
                </c:pt>
                <c:pt idx="1">
                  <c:v>1.198</c:v>
                </c:pt>
                <c:pt idx="2">
                  <c:v>1.1599999999999999</c:v>
                </c:pt>
                <c:pt idx="3">
                  <c:v>1.228</c:v>
                </c:pt>
                <c:pt idx="4">
                  <c:v>1.3</c:v>
                </c:pt>
                <c:pt idx="5">
                  <c:v>1.3</c:v>
                </c:pt>
                <c:pt idx="6">
                  <c:v>1.3</c:v>
                </c:pt>
                <c:pt idx="7">
                  <c:v>1.3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'Γρ_Πίνακας 1'!$B$35</c:f>
              <c:strCache>
                <c:ptCount val="1"/>
                <c:pt idx="0">
                  <c:v>ΣΔΓ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square"/>
            <c:size val="3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1'!$C$35:$J$35</c:f>
              <c:numCache>
                <c:formatCode>0.00</c:formatCode>
                <c:ptCount val="8"/>
                <c:pt idx="0">
                  <c:v>1.3637537739999999</c:v>
                </c:pt>
                <c:pt idx="1">
                  <c:v>1.204</c:v>
                </c:pt>
                <c:pt idx="2">
                  <c:v>1.1719999999999999</c:v>
                </c:pt>
                <c:pt idx="3">
                  <c:v>1.262</c:v>
                </c:pt>
                <c:pt idx="4">
                  <c:v>1.3480000000000001</c:v>
                </c:pt>
                <c:pt idx="5">
                  <c:v>1.35</c:v>
                </c:pt>
                <c:pt idx="6">
                  <c:v>1.35</c:v>
                </c:pt>
                <c:pt idx="7">
                  <c:v>1.35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'Γρ_Πίνακας 1'!$B$40</c:f>
              <c:strCache>
                <c:ptCount val="1"/>
                <c:pt idx="0">
                  <c:v>Σ5.ΣΔΓ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1'!$C$40:$J$40</c:f>
              <c:numCache>
                <c:formatCode>0.00</c:formatCode>
                <c:ptCount val="8"/>
                <c:pt idx="0">
                  <c:v>1.3637537739999999</c:v>
                </c:pt>
                <c:pt idx="1">
                  <c:v>1.1379999999999999</c:v>
                </c:pt>
                <c:pt idx="2">
                  <c:v>1.1000000000000001</c:v>
                </c:pt>
                <c:pt idx="3">
                  <c:v>1.1160000000000001</c:v>
                </c:pt>
                <c:pt idx="4">
                  <c:v>1.486</c:v>
                </c:pt>
                <c:pt idx="5">
                  <c:v>1.6759999999999997</c:v>
                </c:pt>
                <c:pt idx="6">
                  <c:v>1.6059999999999999</c:v>
                </c:pt>
                <c:pt idx="7">
                  <c:v>1.6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'Γρ_Πίνακας 1'!$B$45</c:f>
              <c:strCache>
                <c:ptCount val="1"/>
                <c:pt idx="0">
                  <c:v>ΣΔΓ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1'!$C$45:$J$45</c:f>
              <c:numCache>
                <c:formatCode>0.00</c:formatCode>
                <c:ptCount val="8"/>
                <c:pt idx="0">
                  <c:v>1.3637537739999999</c:v>
                </c:pt>
                <c:pt idx="1">
                  <c:v>1.1420000000000001</c:v>
                </c:pt>
                <c:pt idx="2">
                  <c:v>1.1100000000000001</c:v>
                </c:pt>
                <c:pt idx="3">
                  <c:v>1.1460000000000001</c:v>
                </c:pt>
                <c:pt idx="4">
                  <c:v>1.5740000000000001</c:v>
                </c:pt>
                <c:pt idx="5">
                  <c:v>1.7760000000000002</c:v>
                </c:pt>
                <c:pt idx="6">
                  <c:v>1.704</c:v>
                </c:pt>
                <c:pt idx="7">
                  <c:v>1.7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66368"/>
        <c:axId val="200866760"/>
      </c:lineChart>
      <c:catAx>
        <c:axId val="200866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866760"/>
        <c:crosses val="autoZero"/>
        <c:auto val="1"/>
        <c:lblAlgn val="ctr"/>
        <c:lblOffset val="100"/>
        <c:noMultiLvlLbl val="0"/>
      </c:catAx>
      <c:valAx>
        <c:axId val="200866760"/>
        <c:scaling>
          <c:orientation val="minMax"/>
          <c:max val="2.1"/>
          <c:min val="1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παιδιά/γυναίκα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5.9816596999449148E-3"/>
              <c:y val="0.367899027327466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crossAx val="200866368"/>
        <c:crosses val="autoZero"/>
        <c:crossBetween val="between"/>
        <c:majorUnit val="0.1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" l="0.70000000000000062" r="0.70000000000000062" t="0.750000000000001" header="0.30000000000000032" footer="0.30000000000000032"/>
    <c:pageSetup orientation="portrait" horizontalDpi="-1" verticalDpi="-1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l-G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3017777777777783E-2"/>
          <c:y val="2.6111481481481479E-2"/>
          <c:w val="0.86464888888889058"/>
          <c:h val="0.86699104938271665"/>
        </c:manualLayout>
      </c:layout>
      <c:lineChart>
        <c:grouping val="standard"/>
        <c:varyColors val="0"/>
        <c:ser>
          <c:idx val="2"/>
          <c:order val="0"/>
          <c:tx>
            <c:strRef>
              <c:f>'Γρ_Πίνακας 1'!$B$6</c:f>
              <c:strCache>
                <c:ptCount val="1"/>
                <c:pt idx="0">
                  <c:v>Μέση Ηλικία</c:v>
                </c:pt>
              </c:strCache>
            </c:strRef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1'!$C$6:$J$6</c:f>
              <c:numCache>
                <c:formatCode>0.00</c:formatCode>
                <c:ptCount val="8"/>
                <c:pt idx="0">
                  <c:v>30.723129259999997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'Γρ_Πίνακας 1'!$B$11</c:f>
              <c:strCache>
                <c:ptCount val="1"/>
                <c:pt idx="0">
                  <c:v>Μέση Ηλικία</c:v>
                </c:pt>
              </c:strCache>
            </c:strRef>
          </c:tx>
          <c:spPr>
            <a:ln w="28575">
              <a:solidFill>
                <a:sysClr val="window" lastClr="FFFFFF">
                  <a:lumMod val="50000"/>
                </a:sysClr>
              </a:solidFill>
              <a:prstDash val="solid"/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1'!$C$11:$J$11</c:f>
              <c:numCache>
                <c:formatCode>0.00</c:formatCode>
                <c:ptCount val="8"/>
                <c:pt idx="0">
                  <c:v>30.723129259999997</c:v>
                </c:pt>
                <c:pt idx="1">
                  <c:v>31.041147515766802</c:v>
                </c:pt>
                <c:pt idx="2">
                  <c:v>31.041147515766802</c:v>
                </c:pt>
                <c:pt idx="3">
                  <c:v>31.041147515766802</c:v>
                </c:pt>
                <c:pt idx="4">
                  <c:v>31.041147515766802</c:v>
                </c:pt>
                <c:pt idx="5">
                  <c:v>31.041147515766802</c:v>
                </c:pt>
                <c:pt idx="6">
                  <c:v>31.041147515766802</c:v>
                </c:pt>
                <c:pt idx="7">
                  <c:v>31.041147515766802</c:v>
                </c:pt>
              </c:numCache>
            </c:numRef>
          </c:val>
          <c:smooth val="0"/>
        </c:ser>
        <c:ser>
          <c:idx val="4"/>
          <c:order val="2"/>
          <c:tx>
            <c:strRef>
              <c:f>'Γρ_Πίνακας 1'!$B$16</c:f>
              <c:strCache>
                <c:ptCount val="1"/>
                <c:pt idx="0">
                  <c:v>Μέση Ηλικία</c:v>
                </c:pt>
              </c:strCache>
            </c:strRef>
          </c:tx>
          <c:spPr>
            <a:ln w="19050">
              <a:solidFill>
                <a:sysClr val="window" lastClr="FFFFFF">
                  <a:lumMod val="50000"/>
                </a:sysClr>
              </a:solidFill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1'!$C$16:$J$16</c:f>
              <c:numCache>
                <c:formatCode>0.00</c:formatCode>
                <c:ptCount val="8"/>
                <c:pt idx="0">
                  <c:v>30.723129259999997</c:v>
                </c:pt>
                <c:pt idx="1">
                  <c:v>31.371642472106419</c:v>
                </c:pt>
                <c:pt idx="2">
                  <c:v>31.906443151073812</c:v>
                </c:pt>
                <c:pt idx="3">
                  <c:v>32.233822844773748</c:v>
                </c:pt>
                <c:pt idx="4">
                  <c:v>32.473144026538918</c:v>
                </c:pt>
                <c:pt idx="5">
                  <c:v>32.49934765445245</c:v>
                </c:pt>
                <c:pt idx="6">
                  <c:v>32.49934765445245</c:v>
                </c:pt>
                <c:pt idx="7">
                  <c:v>32.49934765445245</c:v>
                </c:pt>
              </c:numCache>
            </c:numRef>
          </c:val>
          <c:smooth val="0"/>
        </c:ser>
        <c:ser>
          <c:idx val="5"/>
          <c:order val="3"/>
          <c:tx>
            <c:strRef>
              <c:f>'Γρ_Πίνακας 1'!$B$21</c:f>
              <c:strCache>
                <c:ptCount val="1"/>
                <c:pt idx="0">
                  <c:v>Μέση Ηλικία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1'!$C$21:$J$21</c:f>
              <c:numCache>
                <c:formatCode>0.00</c:formatCode>
                <c:ptCount val="8"/>
                <c:pt idx="0">
                  <c:v>30.723129259999997</c:v>
                </c:pt>
                <c:pt idx="1">
                  <c:v>31.371642472106419</c:v>
                </c:pt>
                <c:pt idx="2">
                  <c:v>31.906443151073812</c:v>
                </c:pt>
                <c:pt idx="3">
                  <c:v>32.233822844773748</c:v>
                </c:pt>
                <c:pt idx="4">
                  <c:v>32.473144026538918</c:v>
                </c:pt>
                <c:pt idx="5">
                  <c:v>32.49934765445245</c:v>
                </c:pt>
                <c:pt idx="6">
                  <c:v>32.49934765445245</c:v>
                </c:pt>
                <c:pt idx="7">
                  <c:v>32.49934765445245</c:v>
                </c:pt>
              </c:numCache>
            </c:numRef>
          </c:val>
          <c:smooth val="0"/>
        </c:ser>
        <c:ser>
          <c:idx val="7"/>
          <c:order val="4"/>
          <c:tx>
            <c:strRef>
              <c:f>'Γρ_Πίνακας 1'!$B$26</c:f>
              <c:strCache>
                <c:ptCount val="1"/>
                <c:pt idx="0">
                  <c:v>Μέση Ηλικία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1'!$C$26:$J$26</c:f>
              <c:numCache>
                <c:formatCode>0.00</c:formatCode>
                <c:ptCount val="8"/>
                <c:pt idx="0">
                  <c:v>30.723129259999997</c:v>
                </c:pt>
                <c:pt idx="1">
                  <c:v>31.363412941492992</c:v>
                </c:pt>
                <c:pt idx="2">
                  <c:v>31.807778282163042</c:v>
                </c:pt>
                <c:pt idx="3">
                  <c:v>32.087279377924844</c:v>
                </c:pt>
                <c:pt idx="4">
                  <c:v>32.309999904554935</c:v>
                </c:pt>
                <c:pt idx="5">
                  <c:v>32.324621062607036</c:v>
                </c:pt>
                <c:pt idx="6">
                  <c:v>32.324621062607036</c:v>
                </c:pt>
                <c:pt idx="7">
                  <c:v>32.324621062607036</c:v>
                </c:pt>
              </c:numCache>
            </c:numRef>
          </c:val>
          <c:smooth val="0"/>
        </c:ser>
        <c:ser>
          <c:idx val="8"/>
          <c:order val="5"/>
          <c:tx>
            <c:strRef>
              <c:f>'Γρ_Πίνακας 1'!$B$31</c:f>
              <c:strCache>
                <c:ptCount val="1"/>
                <c:pt idx="0">
                  <c:v>Μέση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4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1'!$C$31:$J$31</c:f>
              <c:numCache>
                <c:formatCode>0.00</c:formatCode>
                <c:ptCount val="8"/>
                <c:pt idx="0">
                  <c:v>30.723129259999997</c:v>
                </c:pt>
                <c:pt idx="1">
                  <c:v>31.560845099449534</c:v>
                </c:pt>
                <c:pt idx="2">
                  <c:v>32.734846804705931</c:v>
                </c:pt>
                <c:pt idx="3">
                  <c:v>33.280276760971937</c:v>
                </c:pt>
                <c:pt idx="4">
                  <c:v>33.48425852468413</c:v>
                </c:pt>
                <c:pt idx="5">
                  <c:v>33.493657167742846</c:v>
                </c:pt>
                <c:pt idx="6">
                  <c:v>33.493657167742846</c:v>
                </c:pt>
                <c:pt idx="7">
                  <c:v>33.493657167742846</c:v>
                </c:pt>
              </c:numCache>
            </c:numRef>
          </c:val>
          <c:smooth val="0"/>
        </c:ser>
        <c:ser>
          <c:idx val="1"/>
          <c:order val="6"/>
          <c:tx>
            <c:strRef>
              <c:f>'Γρ_Πίνακας 1'!$B$36</c:f>
              <c:strCache>
                <c:ptCount val="1"/>
                <c:pt idx="0">
                  <c:v>Μέση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square"/>
            <c:size val="3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1'!$C$36:$J$36</c:f>
              <c:numCache>
                <c:formatCode>0.00</c:formatCode>
                <c:ptCount val="8"/>
                <c:pt idx="0">
                  <c:v>30.723129259999997</c:v>
                </c:pt>
                <c:pt idx="1">
                  <c:v>31.552629063080765</c:v>
                </c:pt>
                <c:pt idx="2">
                  <c:v>32.656366985517501</c:v>
                </c:pt>
                <c:pt idx="3">
                  <c:v>33.118029072097862</c:v>
                </c:pt>
                <c:pt idx="4">
                  <c:v>33.326367809044932</c:v>
                </c:pt>
                <c:pt idx="5">
                  <c:v>33.326367809044932</c:v>
                </c:pt>
                <c:pt idx="6">
                  <c:v>33.326367809044932</c:v>
                </c:pt>
                <c:pt idx="7">
                  <c:v>33.326367809044932</c:v>
                </c:pt>
              </c:numCache>
            </c:numRef>
          </c:val>
          <c:smooth val="0"/>
        </c:ser>
        <c:ser>
          <c:idx val="0"/>
          <c:order val="7"/>
          <c:tx>
            <c:strRef>
              <c:f>'Γρ_Πίνακας 1'!$B$41</c:f>
              <c:strCache>
                <c:ptCount val="1"/>
                <c:pt idx="0">
                  <c:v>Σ5.Μέση Ηλικία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triangle"/>
            <c:size val="4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1'!$C$41:$J$41</c:f>
              <c:numCache>
                <c:formatCode>0.00</c:formatCode>
                <c:ptCount val="8"/>
                <c:pt idx="0">
                  <c:v>30.723129259999997</c:v>
                </c:pt>
                <c:pt idx="1">
                  <c:v>31.560845099449534</c:v>
                </c:pt>
                <c:pt idx="2">
                  <c:v>32.985704517833241</c:v>
                </c:pt>
                <c:pt idx="3">
                  <c:v>33.900387075147805</c:v>
                </c:pt>
                <c:pt idx="4">
                  <c:v>33.362121328557137</c:v>
                </c:pt>
                <c:pt idx="5">
                  <c:v>31.864436189878028</c:v>
                </c:pt>
                <c:pt idx="6">
                  <c:v>31.511595132839155</c:v>
                </c:pt>
                <c:pt idx="7">
                  <c:v>31.511595132839155</c:v>
                </c:pt>
              </c:numCache>
            </c:numRef>
          </c:val>
          <c:smooth val="0"/>
        </c:ser>
        <c:ser>
          <c:idx val="6"/>
          <c:order val="8"/>
          <c:tx>
            <c:strRef>
              <c:f>'Γρ_Πίνακας 1'!$B$46</c:f>
              <c:strCache>
                <c:ptCount val="1"/>
                <c:pt idx="0">
                  <c:v>Μέση Ηλικία</c:v>
                </c:pt>
              </c:strCache>
            </c:strRef>
          </c:tx>
          <c:spPr>
            <a:ln w="22225">
              <a:solidFill>
                <a:sysClr val="windowText" lastClr="000000"/>
              </a:solidFill>
            </a:ln>
          </c:spPr>
          <c:marker>
            <c:symbol val="diamond"/>
            <c:size val="5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'Γρ_Πίνακας 1'!$C$2:$J$2</c:f>
              <c:strCache>
                <c:ptCount val="8"/>
                <c:pt idx="0">
                  <c:v>2010-14</c:v>
                </c:pt>
                <c:pt idx="1">
                  <c:v>2015-19</c:v>
                </c:pt>
                <c:pt idx="2">
                  <c:v>2020-24</c:v>
                </c:pt>
                <c:pt idx="3">
                  <c:v>2025-29</c:v>
                </c:pt>
                <c:pt idx="4">
                  <c:v>2030-34</c:v>
                </c:pt>
                <c:pt idx="5">
                  <c:v>2035-39</c:v>
                </c:pt>
                <c:pt idx="6">
                  <c:v>2040-44</c:v>
                </c:pt>
                <c:pt idx="7">
                  <c:v>2045-49</c:v>
                </c:pt>
              </c:strCache>
            </c:strRef>
          </c:cat>
          <c:val>
            <c:numRef>
              <c:f>'Γρ_Πίνακας 1'!$C$46:$J$46</c:f>
              <c:numCache>
                <c:formatCode>0.00</c:formatCode>
                <c:ptCount val="8"/>
                <c:pt idx="0">
                  <c:v>30.723129259999997</c:v>
                </c:pt>
                <c:pt idx="1">
                  <c:v>31.470321378545258</c:v>
                </c:pt>
                <c:pt idx="2">
                  <c:v>32.923457068222163</c:v>
                </c:pt>
                <c:pt idx="3">
                  <c:v>33.719059031994561</c:v>
                </c:pt>
                <c:pt idx="4">
                  <c:v>33.048027084220237</c:v>
                </c:pt>
                <c:pt idx="5">
                  <c:v>31.602053578544066</c:v>
                </c:pt>
                <c:pt idx="6">
                  <c:v>31.3058027915446</c:v>
                </c:pt>
                <c:pt idx="7">
                  <c:v>31.3058027915446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868720"/>
        <c:axId val="200867936"/>
      </c:lineChart>
      <c:catAx>
        <c:axId val="200868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l-GR"/>
          </a:p>
        </c:txPr>
        <c:crossAx val="200867936"/>
        <c:crosses val="autoZero"/>
        <c:auto val="1"/>
        <c:lblAlgn val="ctr"/>
        <c:lblOffset val="100"/>
        <c:noMultiLvlLbl val="0"/>
      </c:catAx>
      <c:valAx>
        <c:axId val="200867936"/>
        <c:scaling>
          <c:orientation val="minMax"/>
          <c:max val="35"/>
          <c:min val="3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l-GR"/>
                  <a:t>Ηλικία (σε έτη)</a:t>
                </a:r>
                <a:endParaRPr lang="fr-FR"/>
              </a:p>
            </c:rich>
          </c:tx>
          <c:layout>
            <c:manualLayout>
              <c:xMode val="edge"/>
              <c:yMode val="edge"/>
              <c:x val="5.9816596999449148E-3"/>
              <c:y val="0.3678990273274664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crossAx val="200868720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800">
          <a:latin typeface="Times New Roman" pitchFamily="18" charset="0"/>
          <a:cs typeface="Times New Roman" pitchFamily="18" charset="0"/>
        </a:defRPr>
      </a:pPr>
      <a:endParaRPr lang="el-GR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 horizontalDpi="-1" verticalDpi="-1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190500</xdr:rowOff>
    </xdr:from>
    <xdr:to>
      <xdr:col>20</xdr:col>
      <xdr:colOff>523875</xdr:colOff>
      <xdr:row>34</xdr:row>
      <xdr:rowOff>47625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35</xdr:row>
      <xdr:rowOff>171450</xdr:rowOff>
    </xdr:from>
    <xdr:to>
      <xdr:col>20</xdr:col>
      <xdr:colOff>523875</xdr:colOff>
      <xdr:row>69</xdr:row>
      <xdr:rowOff>123825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9525</xdr:colOff>
      <xdr:row>71</xdr:row>
      <xdr:rowOff>9525</xdr:rowOff>
    </xdr:from>
    <xdr:to>
      <xdr:col>20</xdr:col>
      <xdr:colOff>533400</xdr:colOff>
      <xdr:row>105</xdr:row>
      <xdr:rowOff>9525</xdr:rowOff>
    </xdr:to>
    <xdr:graphicFrame macro="">
      <xdr:nvGraphicFramePr>
        <xdr:cNvPr id="10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0.89318</cdr:x>
      <cdr:y>0.5975</cdr:y>
    </cdr:from>
    <cdr:to>
      <cdr:x>0.9563</cdr:x>
      <cdr:y>0.63479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795296" y="3699956"/>
          <a:ext cx="364662" cy="2309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0.89542</cdr:x>
      <cdr:y>0.46497</cdr:y>
    </cdr:from>
    <cdr:to>
      <cdr:x>0.96296</cdr:x>
      <cdr:y>0.49521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35280" y="2879233"/>
          <a:ext cx="364716" cy="18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Σ.6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0.89396</cdr:x>
      <cdr:y>0.57401</cdr:y>
    </cdr:from>
    <cdr:to>
      <cdr:x>0.96124</cdr:x>
      <cdr:y>0.60425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799514" y="3554494"/>
          <a:ext cx="387126" cy="18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0.89506</cdr:x>
      <cdr:y>0.5575</cdr:y>
    </cdr:from>
    <cdr:to>
      <cdr:x>0.96381</cdr:x>
      <cdr:y>0.58774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14754" y="3452248"/>
          <a:ext cx="387126" cy="18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0.89558</cdr:x>
      <cdr:y>0.7049</cdr:y>
    </cdr:from>
    <cdr:to>
      <cdr:x>0.96433</cdr:x>
      <cdr:y>0.73514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4817556" y="4364996"/>
          <a:ext cx="387126" cy="187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0.89567</cdr:x>
      <cdr:y>0.49255</cdr:y>
    </cdr:from>
    <cdr:to>
      <cdr:x>0.96295</cdr:x>
      <cdr:y>0.52279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08778" y="3050049"/>
          <a:ext cx="387126" cy="1872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0.89506</cdr:x>
      <cdr:y>0.4124</cdr:y>
    </cdr:from>
    <cdr:to>
      <cdr:x>0.96381</cdr:x>
      <cdr:y>0.44264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814754" y="2553751"/>
          <a:ext cx="387126" cy="1872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0.89938</cdr:x>
      <cdr:y>0.65493</cdr:y>
    </cdr:from>
    <cdr:to>
      <cdr:x>0.96397</cdr:x>
      <cdr:y>0.69223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838070" y="4055547"/>
          <a:ext cx="364662" cy="2309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0.89296</cdr:x>
      <cdr:y>0.59933</cdr:y>
    </cdr:from>
    <cdr:to>
      <cdr:x>0.96049</cdr:x>
      <cdr:y>0.63662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21978" y="3722656"/>
          <a:ext cx="364662" cy="2316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0.89859</cdr:x>
      <cdr:y>0.32355</cdr:y>
    </cdr:from>
    <cdr:to>
      <cdr:x>0.96613</cdr:x>
      <cdr:y>0.35379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852404" y="2009694"/>
          <a:ext cx="364716" cy="187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Σ.6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0.90291</cdr:x>
      <cdr:y>0.65348</cdr:y>
    </cdr:from>
    <cdr:to>
      <cdr:x>0.9746</cdr:x>
      <cdr:y>0.68372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875714" y="4058995"/>
          <a:ext cx="387126" cy="187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0.89162</cdr:x>
      <cdr:y>0.40026</cdr:y>
    </cdr:from>
    <cdr:to>
      <cdr:x>0.96331</cdr:x>
      <cdr:y>0.4305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814754" y="2486181"/>
          <a:ext cx="387126" cy="187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0.92831</cdr:x>
      <cdr:y>0.63891</cdr:y>
    </cdr:from>
    <cdr:to>
      <cdr:x>1</cdr:x>
      <cdr:y>0.66915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012874" y="3968537"/>
          <a:ext cx="387126" cy="1878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0.8937</cdr:x>
      <cdr:y>0.44299</cdr:y>
    </cdr:from>
    <cdr:to>
      <cdr:x>0.96539</cdr:x>
      <cdr:y>0.47323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825956" y="2751600"/>
          <a:ext cx="387126" cy="187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0.89162</cdr:x>
      <cdr:y>0.41644</cdr:y>
    </cdr:from>
    <cdr:to>
      <cdr:x>0.96331</cdr:x>
      <cdr:y>0.44668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4814754" y="2586698"/>
          <a:ext cx="387126" cy="187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0.89578</cdr:x>
      <cdr:y>0.63799</cdr:y>
    </cdr:from>
    <cdr:to>
      <cdr:x>0.96331</cdr:x>
      <cdr:y>0.67529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4837218" y="3962789"/>
          <a:ext cx="364662" cy="2316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0.89719</cdr:x>
      <cdr:y>0.29932</cdr:y>
    </cdr:from>
    <cdr:to>
      <cdr:x>0.96472</cdr:x>
      <cdr:y>0.33661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844838" y="1862066"/>
          <a:ext cx="364662" cy="2319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Σ.4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0.89295</cdr:x>
      <cdr:y>0.6496</cdr:y>
    </cdr:from>
    <cdr:to>
      <cdr:x>0.96049</cdr:x>
      <cdr:y>0.67984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821924" y="4041132"/>
          <a:ext cx="364716" cy="188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Σ.6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0.89021</cdr:x>
      <cdr:y>0.7021</cdr:y>
    </cdr:from>
    <cdr:to>
      <cdr:x>0.9619</cdr:x>
      <cdr:y>0.73234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807134" y="4367724"/>
          <a:ext cx="387126" cy="188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0.89444</cdr:x>
      <cdr:y>0.61383</cdr:y>
    </cdr:from>
    <cdr:to>
      <cdr:x>0.96613</cdr:x>
      <cdr:y>0.64407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4829994" y="3818617"/>
          <a:ext cx="387126" cy="188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Σ.5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0.88721</cdr:x>
      <cdr:y>0.68559</cdr:y>
    </cdr:from>
    <cdr:to>
      <cdr:x>0.9589</cdr:x>
      <cdr:y>0.71583</cdr:y>
    </cdr:to>
    <cdr:sp macro="" textlink="">
      <cdr:nvSpPr>
        <cdr:cNvPr id="14" name="TextBox 1"/>
        <cdr:cNvSpPr txBox="1"/>
      </cdr:nvSpPr>
      <cdr:spPr>
        <a:xfrm xmlns:a="http://schemas.openxmlformats.org/drawingml/2006/main">
          <a:off x="4790922" y="4264984"/>
          <a:ext cx="387126" cy="18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Σ.0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0.89162</cdr:x>
      <cdr:y>0.44292</cdr:y>
    </cdr:from>
    <cdr:to>
      <cdr:x>0.96331</cdr:x>
      <cdr:y>0.47316</cdr:y>
    </cdr:to>
    <cdr:sp macro="" textlink="">
      <cdr:nvSpPr>
        <cdr:cNvPr id="15" name="TextBox 1"/>
        <cdr:cNvSpPr txBox="1"/>
      </cdr:nvSpPr>
      <cdr:spPr>
        <a:xfrm xmlns:a="http://schemas.openxmlformats.org/drawingml/2006/main">
          <a:off x="4814754" y="2755352"/>
          <a:ext cx="387126" cy="188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Σ.1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0.88739</cdr:x>
      <cdr:y>0.4754</cdr:y>
    </cdr:from>
    <cdr:to>
      <cdr:x>0.95908</cdr:x>
      <cdr:y>0.50564</cdr:y>
    </cdr:to>
    <cdr:sp macro="" textlink="">
      <cdr:nvSpPr>
        <cdr:cNvPr id="16" name="TextBox 1"/>
        <cdr:cNvSpPr txBox="1"/>
      </cdr:nvSpPr>
      <cdr:spPr>
        <a:xfrm xmlns:a="http://schemas.openxmlformats.org/drawingml/2006/main">
          <a:off x="4791894" y="2957403"/>
          <a:ext cx="387126" cy="18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Σ.2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  <cdr:relSizeAnchor xmlns:cdr="http://schemas.openxmlformats.org/drawingml/2006/chartDrawing">
    <cdr:from>
      <cdr:x>0.89578</cdr:x>
      <cdr:y>0.26964</cdr:y>
    </cdr:from>
    <cdr:to>
      <cdr:x>0.96331</cdr:x>
      <cdr:y>0.30694</cdr:y>
    </cdr:to>
    <cdr:sp macro="" textlink="">
      <cdr:nvSpPr>
        <cdr:cNvPr id="17" name="TextBox 1"/>
        <cdr:cNvSpPr txBox="1"/>
      </cdr:nvSpPr>
      <cdr:spPr>
        <a:xfrm xmlns:a="http://schemas.openxmlformats.org/drawingml/2006/main">
          <a:off x="4837218" y="1677403"/>
          <a:ext cx="364662" cy="2320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l-GR" sz="800" b="1">
              <a:latin typeface="Times New Roman" pitchFamily="18" charset="0"/>
              <a:cs typeface="Times New Roman" pitchFamily="18" charset="0"/>
            </a:rPr>
            <a:t>Σ.3</a:t>
          </a:r>
          <a:endParaRPr lang="fr-FR" sz="800" b="1">
            <a:latin typeface="Times New Roman" pitchFamily="18" charset="0"/>
            <a:cs typeface="Times New Roman" pitchFamily="18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R40"/>
  <sheetViews>
    <sheetView topLeftCell="H1" zoomScaleNormal="100" workbookViewId="0">
      <selection activeCell="X2" sqref="X2:AG34"/>
    </sheetView>
  </sheetViews>
  <sheetFormatPr defaultRowHeight="15" x14ac:dyDescent="0.25"/>
  <cols>
    <col min="1" max="1" width="5.28515625" customWidth="1"/>
    <col min="2" max="2" width="16.42578125" customWidth="1"/>
    <col min="3" max="22" width="7.28515625" customWidth="1"/>
    <col min="24" max="24" width="29.85546875" style="73" customWidth="1"/>
    <col min="25" max="25" width="8.85546875" bestFit="1" customWidth="1"/>
    <col min="26" max="26" width="9.85546875" bestFit="1" customWidth="1"/>
    <col min="28" max="28" width="8.85546875" bestFit="1" customWidth="1"/>
  </cols>
  <sheetData>
    <row r="2" spans="2:44" ht="15.75" thickBot="1" x14ac:dyDescent="0.3">
      <c r="B2" s="60" t="s">
        <v>42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X2" s="69" t="s">
        <v>43</v>
      </c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</row>
    <row r="3" spans="2:44" ht="15.75" thickBot="1" x14ac:dyDescent="0.3">
      <c r="B3" s="1"/>
      <c r="C3" s="2" t="s">
        <v>0</v>
      </c>
      <c r="D3" s="3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4" t="s">
        <v>12</v>
      </c>
      <c r="P3" s="57" t="s">
        <v>13</v>
      </c>
      <c r="Q3" s="58" t="s">
        <v>14</v>
      </c>
      <c r="R3" s="58" t="s">
        <v>15</v>
      </c>
      <c r="S3" s="58" t="s">
        <v>16</v>
      </c>
      <c r="T3" s="58" t="s">
        <v>17</v>
      </c>
      <c r="U3" s="58" t="s">
        <v>18</v>
      </c>
      <c r="V3" s="59" t="s">
        <v>19</v>
      </c>
      <c r="X3" s="76" t="s">
        <v>12</v>
      </c>
      <c r="Y3" s="85"/>
      <c r="Z3" s="86"/>
      <c r="AA3" s="86"/>
      <c r="AB3" s="86"/>
      <c r="AC3" s="86"/>
      <c r="AD3" s="86"/>
      <c r="AE3" s="86"/>
      <c r="AF3" s="87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</row>
    <row r="4" spans="2:44" ht="15.75" thickBot="1" x14ac:dyDescent="0.3">
      <c r="B4" s="42" t="s">
        <v>32</v>
      </c>
      <c r="C4" s="43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5"/>
      <c r="P4" s="46"/>
      <c r="Q4" s="44"/>
      <c r="R4" s="44"/>
      <c r="S4" s="44"/>
      <c r="T4" s="44"/>
      <c r="U4" s="44"/>
      <c r="V4" s="45"/>
      <c r="X4" s="70" t="s">
        <v>36</v>
      </c>
      <c r="Z4" s="77"/>
      <c r="AA4" s="77"/>
      <c r="AB4" s="88">
        <v>507.8</v>
      </c>
      <c r="AC4" s="77"/>
      <c r="AD4" s="77"/>
      <c r="AE4" s="77"/>
      <c r="AF4" s="79"/>
    </row>
    <row r="5" spans="2:44" x14ac:dyDescent="0.25">
      <c r="B5" s="8" t="s">
        <v>36</v>
      </c>
      <c r="C5" s="9">
        <v>750.71600000000001</v>
      </c>
      <c r="D5" s="10">
        <v>783.96400000000006</v>
      </c>
      <c r="E5" s="10">
        <v>761.471</v>
      </c>
      <c r="F5" s="10">
        <v>783.31500000000005</v>
      </c>
      <c r="G5" s="10">
        <v>708.54</v>
      </c>
      <c r="H5" s="10">
        <v>727.13099999999997</v>
      </c>
      <c r="I5" s="10">
        <v>684.69399999999996</v>
      </c>
      <c r="J5" s="10">
        <v>544.84500000000003</v>
      </c>
      <c r="K5" s="10">
        <v>514.49199999999996</v>
      </c>
      <c r="L5" s="10">
        <v>505.78800000000001</v>
      </c>
      <c r="M5" s="10">
        <v>519.19299999999998</v>
      </c>
      <c r="N5" s="10">
        <v>567.74800000000005</v>
      </c>
      <c r="O5" s="11">
        <v>507.84699999999998</v>
      </c>
      <c r="P5" s="12">
        <v>427.17060330464545</v>
      </c>
      <c r="Q5" s="13">
        <v>382.12070971523309</v>
      </c>
      <c r="R5" s="13">
        <v>355.04641455733849</v>
      </c>
      <c r="S5" s="13">
        <v>340.93700694810781</v>
      </c>
      <c r="T5" s="13">
        <v>331.85512687003649</v>
      </c>
      <c r="U5" s="13">
        <v>313.5956689747623</v>
      </c>
      <c r="V5" s="14">
        <v>282.40657324428253</v>
      </c>
      <c r="X5" s="71" t="s">
        <v>37</v>
      </c>
      <c r="Z5" s="78"/>
      <c r="AA5" s="78"/>
      <c r="AB5" s="89">
        <v>1.36</v>
      </c>
      <c r="AC5" s="78"/>
      <c r="AD5" s="78"/>
      <c r="AE5" s="78"/>
      <c r="AF5" s="80"/>
    </row>
    <row r="6" spans="2:44" ht="15.75" thickBot="1" x14ac:dyDescent="0.3">
      <c r="B6" s="15" t="s">
        <v>37</v>
      </c>
      <c r="C6" s="16"/>
      <c r="D6" s="17">
        <v>2.2622125579694075</v>
      </c>
      <c r="E6" s="17">
        <v>2.1750837939999998</v>
      </c>
      <c r="F6" s="17">
        <v>2.3560264659999999</v>
      </c>
      <c r="G6" s="17">
        <v>2.3372113199999998</v>
      </c>
      <c r="H6" s="17">
        <v>2.292349384</v>
      </c>
      <c r="I6" s="17">
        <v>2.0208455139999999</v>
      </c>
      <c r="J6" s="17">
        <v>1.5354366880000001</v>
      </c>
      <c r="K6" s="17">
        <v>1.3523569360000001</v>
      </c>
      <c r="L6" s="17">
        <v>1.255948176</v>
      </c>
      <c r="M6" s="17">
        <v>1.2793614599999998</v>
      </c>
      <c r="N6" s="17">
        <v>1.4310577659999999</v>
      </c>
      <c r="O6" s="18">
        <v>1.3637537739999999</v>
      </c>
      <c r="P6" s="19">
        <v>1.3</v>
      </c>
      <c r="Q6" s="20">
        <v>1.3</v>
      </c>
      <c r="R6" s="20">
        <v>1.3</v>
      </c>
      <c r="S6" s="20">
        <v>1.3</v>
      </c>
      <c r="T6" s="20">
        <v>1.3</v>
      </c>
      <c r="U6" s="20">
        <v>1.3</v>
      </c>
      <c r="V6" s="21">
        <v>1.3</v>
      </c>
      <c r="X6" s="72" t="s">
        <v>38</v>
      </c>
      <c r="Z6" s="77"/>
      <c r="AA6" s="77"/>
      <c r="AB6" s="88">
        <v>30.72</v>
      </c>
      <c r="AC6" s="77"/>
      <c r="AD6" s="77"/>
      <c r="AE6" s="77"/>
      <c r="AF6" s="79"/>
    </row>
    <row r="7" spans="2:44" ht="15.75" thickBot="1" x14ac:dyDescent="0.3">
      <c r="B7" s="15" t="s">
        <v>38</v>
      </c>
      <c r="C7" s="22"/>
      <c r="D7" s="17">
        <v>29.029615314081351</v>
      </c>
      <c r="E7" s="17">
        <v>28.540591541999998</v>
      </c>
      <c r="F7" s="17">
        <v>27.811606641999997</v>
      </c>
      <c r="G7" s="17">
        <v>27.227346864000005</v>
      </c>
      <c r="H7" s="17">
        <v>26.474524314</v>
      </c>
      <c r="I7" s="17">
        <v>26.138944436000003</v>
      </c>
      <c r="J7" s="17">
        <v>26.604537554</v>
      </c>
      <c r="K7" s="17">
        <v>27.623273156000003</v>
      </c>
      <c r="L7" s="17">
        <v>28.626947680000001</v>
      </c>
      <c r="M7" s="17">
        <v>29.407406123999998</v>
      </c>
      <c r="N7" s="17">
        <v>30.113940581999998</v>
      </c>
      <c r="O7" s="18">
        <v>30.723129259999997</v>
      </c>
      <c r="P7" s="19">
        <v>31.041147515766802</v>
      </c>
      <c r="Q7" s="20">
        <v>31.041147515766802</v>
      </c>
      <c r="R7" s="20">
        <v>31.041147515766802</v>
      </c>
      <c r="S7" s="20">
        <v>31.041147515766802</v>
      </c>
      <c r="T7" s="20">
        <v>31.041147515766802</v>
      </c>
      <c r="U7" s="20">
        <v>31.041147515766802</v>
      </c>
      <c r="V7" s="21">
        <v>31.041147515766802</v>
      </c>
      <c r="X7" s="76" t="s">
        <v>13</v>
      </c>
      <c r="Y7" s="84" t="s">
        <v>32</v>
      </c>
      <c r="Z7" s="67" t="s">
        <v>33</v>
      </c>
      <c r="AA7" s="67" t="s">
        <v>34</v>
      </c>
      <c r="AB7" s="67" t="s">
        <v>23</v>
      </c>
      <c r="AC7" s="67" t="s">
        <v>35</v>
      </c>
      <c r="AD7" s="67" t="s">
        <v>25</v>
      </c>
      <c r="AE7" s="67" t="s">
        <v>26</v>
      </c>
      <c r="AF7" s="68" t="s">
        <v>27</v>
      </c>
    </row>
    <row r="8" spans="2:44" ht="15.75" thickBot="1" x14ac:dyDescent="0.3">
      <c r="B8" s="42" t="s">
        <v>33</v>
      </c>
      <c r="C8" s="43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5"/>
      <c r="P8" s="46"/>
      <c r="Q8" s="44"/>
      <c r="R8" s="44"/>
      <c r="S8" s="44"/>
      <c r="T8" s="44"/>
      <c r="U8" s="44"/>
      <c r="V8" s="45"/>
      <c r="X8" s="70" t="s">
        <v>36</v>
      </c>
      <c r="Y8" s="63">
        <f>$P$5</f>
        <v>427.17060330464545</v>
      </c>
      <c r="Z8" s="64">
        <f>$P$9</f>
        <v>414.17951860803169</v>
      </c>
      <c r="AA8" s="64">
        <f>$P$13</f>
        <v>415.63195204832959</v>
      </c>
      <c r="AB8" s="64">
        <f>$P$17</f>
        <v>418.78218900217439</v>
      </c>
      <c r="AC8" s="64">
        <f>$P$21</f>
        <v>395.44303178078331</v>
      </c>
      <c r="AD8" s="64">
        <f>$P$25</f>
        <v>398.50301863243351</v>
      </c>
      <c r="AE8" s="64">
        <f>$P$29</f>
        <v>375.80088843683745</v>
      </c>
      <c r="AF8" s="65">
        <f>$P$33</f>
        <v>377.33249873304101</v>
      </c>
    </row>
    <row r="9" spans="2:44" x14ac:dyDescent="0.25">
      <c r="B9" s="8" t="s">
        <v>36</v>
      </c>
      <c r="C9" s="9">
        <v>750.71600000000001</v>
      </c>
      <c r="D9" s="10">
        <v>783.96400000000006</v>
      </c>
      <c r="E9" s="10">
        <v>761.471</v>
      </c>
      <c r="F9" s="10">
        <v>783.31500000000005</v>
      </c>
      <c r="G9" s="10">
        <v>708.54</v>
      </c>
      <c r="H9" s="10">
        <v>727.13099999999997</v>
      </c>
      <c r="I9" s="10">
        <v>684.69399999999996</v>
      </c>
      <c r="J9" s="10">
        <v>544.84500000000003</v>
      </c>
      <c r="K9" s="10">
        <v>514.49199999999996</v>
      </c>
      <c r="L9" s="10">
        <v>505.78800000000001</v>
      </c>
      <c r="M9" s="10">
        <v>519.19299999999998</v>
      </c>
      <c r="N9" s="10">
        <v>567.74800000000005</v>
      </c>
      <c r="O9" s="11">
        <v>507.84699999999998</v>
      </c>
      <c r="P9" s="12">
        <v>414.17951860803169</v>
      </c>
      <c r="Q9" s="13">
        <v>370.19917532407374</v>
      </c>
      <c r="R9" s="13">
        <v>380.35248672220399</v>
      </c>
      <c r="S9" s="13">
        <v>408.49030880262609</v>
      </c>
      <c r="T9" s="13">
        <v>401.86254294561701</v>
      </c>
      <c r="U9" s="13">
        <v>382.45211100377458</v>
      </c>
      <c r="V9" s="14">
        <v>342.89798026933431</v>
      </c>
      <c r="X9" s="71" t="s">
        <v>37</v>
      </c>
      <c r="Y9" s="56">
        <f>$P$6</f>
        <v>1.3</v>
      </c>
      <c r="Z9" s="20">
        <f>$P$10</f>
        <v>1.258</v>
      </c>
      <c r="AA9" s="20">
        <f>$P$14</f>
        <v>1.258</v>
      </c>
      <c r="AB9" s="20">
        <f>$P$18</f>
        <v>1.264</v>
      </c>
      <c r="AC9" s="20">
        <f>$P$22</f>
        <v>1.198</v>
      </c>
      <c r="AD9" s="20">
        <f>$P$26</f>
        <v>1.204</v>
      </c>
      <c r="AE9" s="20">
        <f>$P$30</f>
        <v>1.1379999999999999</v>
      </c>
      <c r="AF9" s="21">
        <f>$P$34</f>
        <v>1.1420000000000001</v>
      </c>
    </row>
    <row r="10" spans="2:44" ht="15.75" thickBot="1" x14ac:dyDescent="0.3">
      <c r="B10" s="15" t="s">
        <v>37</v>
      </c>
      <c r="C10" s="16"/>
      <c r="D10" s="17">
        <v>2.2622125579694075</v>
      </c>
      <c r="E10" s="17">
        <v>2.1750837939999998</v>
      </c>
      <c r="F10" s="17">
        <v>2.3560264659999999</v>
      </c>
      <c r="G10" s="17">
        <v>2.3372113199999998</v>
      </c>
      <c r="H10" s="17">
        <v>2.292349384</v>
      </c>
      <c r="I10" s="17">
        <v>2.0208455139999999</v>
      </c>
      <c r="J10" s="17">
        <v>1.5354366880000001</v>
      </c>
      <c r="K10" s="17">
        <v>1.3523569360000001</v>
      </c>
      <c r="L10" s="17">
        <v>1.255948176</v>
      </c>
      <c r="M10" s="17">
        <v>1.2793614599999998</v>
      </c>
      <c r="N10" s="17">
        <v>1.4310577659999999</v>
      </c>
      <c r="O10" s="18">
        <v>1.3637537739999999</v>
      </c>
      <c r="P10" s="19">
        <v>1.258</v>
      </c>
      <c r="Q10" s="20">
        <v>1.248</v>
      </c>
      <c r="R10" s="20">
        <v>1.3839999999999999</v>
      </c>
      <c r="S10" s="20">
        <v>1.5459999999999998</v>
      </c>
      <c r="T10" s="20">
        <v>1.55</v>
      </c>
      <c r="U10" s="20">
        <v>1.55</v>
      </c>
      <c r="V10" s="21">
        <v>1.55</v>
      </c>
      <c r="X10" s="72" t="s">
        <v>38</v>
      </c>
      <c r="Y10" s="55">
        <f>$P$7</f>
        <v>31.041147515766802</v>
      </c>
      <c r="Z10" s="53">
        <f>$P$11</f>
        <v>31.371642472106419</v>
      </c>
      <c r="AA10" s="53">
        <f>$P$15</f>
        <v>31.371642472106419</v>
      </c>
      <c r="AB10" s="53">
        <f>$P$19</f>
        <v>31.363412941492992</v>
      </c>
      <c r="AC10" s="53">
        <f>$P$23</f>
        <v>31.560845099449534</v>
      </c>
      <c r="AD10" s="53">
        <f>$P$27</f>
        <v>31.552629063080765</v>
      </c>
      <c r="AE10" s="53">
        <f>$P$31</f>
        <v>31.560845099449534</v>
      </c>
      <c r="AF10" s="54">
        <f>$P$35</f>
        <v>31.470321378545258</v>
      </c>
    </row>
    <row r="11" spans="2:44" ht="15.75" thickBot="1" x14ac:dyDescent="0.3">
      <c r="B11" s="15" t="s">
        <v>38</v>
      </c>
      <c r="C11" s="22"/>
      <c r="D11" s="17">
        <v>29.029615314081351</v>
      </c>
      <c r="E11" s="17">
        <v>28.540591541999998</v>
      </c>
      <c r="F11" s="17">
        <v>27.811606641999997</v>
      </c>
      <c r="G11" s="17">
        <v>27.227346864000005</v>
      </c>
      <c r="H11" s="17">
        <v>26.474524314</v>
      </c>
      <c r="I11" s="17">
        <v>26.138944436000003</v>
      </c>
      <c r="J11" s="17">
        <v>26.604537554</v>
      </c>
      <c r="K11" s="17">
        <v>27.623273156000003</v>
      </c>
      <c r="L11" s="17">
        <v>28.626947680000001</v>
      </c>
      <c r="M11" s="17">
        <v>29.407406123999998</v>
      </c>
      <c r="N11" s="17">
        <v>30.113940581999998</v>
      </c>
      <c r="O11" s="18">
        <v>30.723129259999997</v>
      </c>
      <c r="P11" s="19">
        <v>31.371642472106419</v>
      </c>
      <c r="Q11" s="20">
        <v>31.906443151073812</v>
      </c>
      <c r="R11" s="20">
        <v>32.233822844773748</v>
      </c>
      <c r="S11" s="20">
        <v>32.473144026538918</v>
      </c>
      <c r="T11" s="20">
        <v>32.49934765445245</v>
      </c>
      <c r="U11" s="20">
        <v>32.49934765445245</v>
      </c>
      <c r="V11" s="21">
        <v>32.49934765445245</v>
      </c>
      <c r="X11" s="75" t="s">
        <v>14</v>
      </c>
      <c r="Y11" s="67" t="s">
        <v>32</v>
      </c>
      <c r="Z11" s="67" t="s">
        <v>33</v>
      </c>
      <c r="AA11" s="67" t="s">
        <v>34</v>
      </c>
      <c r="AB11" s="67" t="s">
        <v>23</v>
      </c>
      <c r="AC11" s="67" t="s">
        <v>35</v>
      </c>
      <c r="AD11" s="67" t="s">
        <v>25</v>
      </c>
      <c r="AE11" s="67" t="s">
        <v>26</v>
      </c>
      <c r="AF11" s="68" t="s">
        <v>27</v>
      </c>
    </row>
    <row r="12" spans="2:44" ht="15.75" thickBot="1" x14ac:dyDescent="0.3">
      <c r="B12" s="42" t="s">
        <v>34</v>
      </c>
      <c r="C12" s="43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5"/>
      <c r="P12" s="46"/>
      <c r="Q12" s="44"/>
      <c r="R12" s="44"/>
      <c r="S12" s="44"/>
      <c r="T12" s="44"/>
      <c r="U12" s="44"/>
      <c r="V12" s="45"/>
      <c r="X12" s="70" t="s">
        <v>36</v>
      </c>
      <c r="Y12" s="63">
        <f>$Q$5</f>
        <v>382.12070971523309</v>
      </c>
      <c r="Z12" s="64">
        <f>$Q$9</f>
        <v>370.19917532407374</v>
      </c>
      <c r="AA12" s="64">
        <f>$Q$13</f>
        <v>375.26083889902532</v>
      </c>
      <c r="AB12" s="64">
        <f>$Q$17</f>
        <v>386.31197160230283</v>
      </c>
      <c r="AC12" s="64">
        <f>$Q$21</f>
        <v>347.71691652469275</v>
      </c>
      <c r="AD12" s="64">
        <f>$Q$25</f>
        <v>354.76444381262002</v>
      </c>
      <c r="AE12" s="64">
        <f>$Q$29</f>
        <v>331.32053421743319</v>
      </c>
      <c r="AF12" s="65">
        <f>$Q$33</f>
        <v>337.70804731371544</v>
      </c>
    </row>
    <row r="13" spans="2:44" x14ac:dyDescent="0.25">
      <c r="B13" s="8" t="s">
        <v>36</v>
      </c>
      <c r="C13" s="9">
        <v>750.71600000000001</v>
      </c>
      <c r="D13" s="10">
        <v>783.96400000000006</v>
      </c>
      <c r="E13" s="10">
        <v>761.471</v>
      </c>
      <c r="F13" s="10">
        <v>783.31500000000005</v>
      </c>
      <c r="G13" s="10">
        <v>708.54</v>
      </c>
      <c r="H13" s="10">
        <v>727.13099999999997</v>
      </c>
      <c r="I13" s="10">
        <v>684.69399999999996</v>
      </c>
      <c r="J13" s="10">
        <v>544.84500000000003</v>
      </c>
      <c r="K13" s="10">
        <v>514.49199999999996</v>
      </c>
      <c r="L13" s="10">
        <v>505.78800000000001</v>
      </c>
      <c r="M13" s="10">
        <v>519.19299999999998</v>
      </c>
      <c r="N13" s="10">
        <v>567.74800000000005</v>
      </c>
      <c r="O13" s="11">
        <v>507.84699999999998</v>
      </c>
      <c r="P13" s="12">
        <v>415.63195204832959</v>
      </c>
      <c r="Q13" s="13">
        <v>375.26083889902532</v>
      </c>
      <c r="R13" s="13">
        <v>391.71327452952289</v>
      </c>
      <c r="S13" s="13">
        <v>428.14584171710499</v>
      </c>
      <c r="T13" s="13">
        <v>427.4193912833112</v>
      </c>
      <c r="U13" s="13">
        <v>413.55101501748698</v>
      </c>
      <c r="V13" s="14">
        <v>379.4494415216144</v>
      </c>
      <c r="X13" s="71" t="s">
        <v>37</v>
      </c>
      <c r="Y13" s="56">
        <f>$Q$6</f>
        <v>1.3</v>
      </c>
      <c r="Z13" s="20">
        <f>$Q$10</f>
        <v>1.248</v>
      </c>
      <c r="AA13" s="20">
        <f>$Q$14</f>
        <v>1.248</v>
      </c>
      <c r="AB13" s="20">
        <f>$Q$18</f>
        <v>1.2719999999999998</v>
      </c>
      <c r="AC13" s="20">
        <f>$Q$22</f>
        <v>1.1599999999999999</v>
      </c>
      <c r="AD13" s="20">
        <f>$Q$26</f>
        <v>1.1719999999999999</v>
      </c>
      <c r="AE13" s="20">
        <f>$Q$30</f>
        <v>1.1000000000000001</v>
      </c>
      <c r="AF13" s="21">
        <f>$Q$34</f>
        <v>1.1100000000000001</v>
      </c>
    </row>
    <row r="14" spans="2:44" ht="15.75" thickBot="1" x14ac:dyDescent="0.3">
      <c r="B14" s="15" t="s">
        <v>37</v>
      </c>
      <c r="C14" s="16"/>
      <c r="D14" s="17">
        <v>2.2622125579694075</v>
      </c>
      <c r="E14" s="17">
        <v>2.1750837939999998</v>
      </c>
      <c r="F14" s="17">
        <v>2.3560264659999999</v>
      </c>
      <c r="G14" s="17">
        <v>2.3372113199999998</v>
      </c>
      <c r="H14" s="17">
        <v>2.292349384</v>
      </c>
      <c r="I14" s="17">
        <v>2.0208455139999999</v>
      </c>
      <c r="J14" s="17">
        <v>1.5354366880000001</v>
      </c>
      <c r="K14" s="17">
        <v>1.3523569360000001</v>
      </c>
      <c r="L14" s="17">
        <v>1.255948176</v>
      </c>
      <c r="M14" s="17">
        <v>1.2793614599999998</v>
      </c>
      <c r="N14" s="17">
        <v>1.4310577659999999</v>
      </c>
      <c r="O14" s="18">
        <v>1.3637537739999999</v>
      </c>
      <c r="P14" s="19">
        <v>1.258</v>
      </c>
      <c r="Q14" s="20">
        <v>1.248</v>
      </c>
      <c r="R14" s="20">
        <v>1.3839999999999999</v>
      </c>
      <c r="S14" s="20">
        <v>1.5459999999999998</v>
      </c>
      <c r="T14" s="20">
        <v>1.55</v>
      </c>
      <c r="U14" s="20">
        <v>1.55</v>
      </c>
      <c r="V14" s="21">
        <v>1.55</v>
      </c>
      <c r="X14" s="72" t="s">
        <v>38</v>
      </c>
      <c r="Y14" s="55">
        <f>$Q$7</f>
        <v>31.041147515766802</v>
      </c>
      <c r="Z14" s="53">
        <f>$Q$11</f>
        <v>31.906443151073812</v>
      </c>
      <c r="AA14" s="53">
        <f>$Q$15</f>
        <v>31.906443151073812</v>
      </c>
      <c r="AB14" s="53">
        <f>$Q$19</f>
        <v>31.807778282163042</v>
      </c>
      <c r="AC14" s="53">
        <f>$Q$23</f>
        <v>32.734846804705931</v>
      </c>
      <c r="AD14" s="53">
        <f>$Q$27</f>
        <v>32.656366985517501</v>
      </c>
      <c r="AE14" s="53">
        <f>$Q$31</f>
        <v>32.985704517833241</v>
      </c>
      <c r="AF14" s="54">
        <f>$Q$35</f>
        <v>32.923457068222163</v>
      </c>
    </row>
    <row r="15" spans="2:44" ht="15.75" thickBot="1" x14ac:dyDescent="0.3">
      <c r="B15" s="15" t="s">
        <v>38</v>
      </c>
      <c r="C15" s="22"/>
      <c r="D15" s="17">
        <v>29.029615314081351</v>
      </c>
      <c r="E15" s="17">
        <v>28.540591541999998</v>
      </c>
      <c r="F15" s="17">
        <v>27.811606641999997</v>
      </c>
      <c r="G15" s="17">
        <v>27.227346864000005</v>
      </c>
      <c r="H15" s="17">
        <v>26.474524314</v>
      </c>
      <c r="I15" s="17">
        <v>26.138944436000003</v>
      </c>
      <c r="J15" s="17">
        <v>26.604537554</v>
      </c>
      <c r="K15" s="17">
        <v>27.623273156000003</v>
      </c>
      <c r="L15" s="17">
        <v>28.626947680000001</v>
      </c>
      <c r="M15" s="17">
        <v>29.407406123999998</v>
      </c>
      <c r="N15" s="17">
        <v>30.113940581999998</v>
      </c>
      <c r="O15" s="18">
        <v>30.723129259999997</v>
      </c>
      <c r="P15" s="19">
        <v>31.371642472106419</v>
      </c>
      <c r="Q15" s="20">
        <v>31.906443151073812</v>
      </c>
      <c r="R15" s="20">
        <v>32.233822844773748</v>
      </c>
      <c r="S15" s="20">
        <v>32.473144026538918</v>
      </c>
      <c r="T15" s="20">
        <v>32.49934765445245</v>
      </c>
      <c r="U15" s="20">
        <v>32.49934765445245</v>
      </c>
      <c r="V15" s="21">
        <v>32.49934765445245</v>
      </c>
      <c r="W15" s="52"/>
      <c r="X15" s="76" t="s">
        <v>15</v>
      </c>
      <c r="Y15" s="67" t="s">
        <v>32</v>
      </c>
      <c r="Z15" s="67" t="s">
        <v>33</v>
      </c>
      <c r="AA15" s="67" t="s">
        <v>34</v>
      </c>
      <c r="AB15" s="67" t="s">
        <v>23</v>
      </c>
      <c r="AC15" s="67" t="s">
        <v>35</v>
      </c>
      <c r="AD15" s="67" t="s">
        <v>25</v>
      </c>
      <c r="AE15" s="67" t="s">
        <v>26</v>
      </c>
      <c r="AF15" s="68" t="s">
        <v>27</v>
      </c>
    </row>
    <row r="16" spans="2:44" ht="15.75" thickBot="1" x14ac:dyDescent="0.3">
      <c r="B16" s="42" t="s">
        <v>23</v>
      </c>
      <c r="C16" s="43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5"/>
      <c r="P16" s="46"/>
      <c r="Q16" s="44"/>
      <c r="R16" s="44"/>
      <c r="S16" s="44"/>
      <c r="T16" s="44"/>
      <c r="U16" s="44"/>
      <c r="V16" s="45"/>
      <c r="X16" s="70" t="s">
        <v>36</v>
      </c>
      <c r="Y16" s="63">
        <f>$R$5</f>
        <v>355.04641455733849</v>
      </c>
      <c r="Z16" s="64">
        <f>$R$9</f>
        <v>380.35248672220399</v>
      </c>
      <c r="AA16" s="64">
        <f>$R$13</f>
        <v>391.71327452952289</v>
      </c>
      <c r="AB16" s="64">
        <f>$R$17</f>
        <v>413.3074692485751</v>
      </c>
      <c r="AC16" s="64">
        <f>$R$21</f>
        <v>340.25239729844651</v>
      </c>
      <c r="AD16" s="64">
        <f>$R$25</f>
        <v>357.47296297064526</v>
      </c>
      <c r="AE16" s="64">
        <f>$R$29</f>
        <v>310.89964782489562</v>
      </c>
      <c r="AF16" s="65">
        <f>$R$33</f>
        <v>326.1461928064839</v>
      </c>
    </row>
    <row r="17" spans="2:34" x14ac:dyDescent="0.25">
      <c r="B17" s="8" t="s">
        <v>36</v>
      </c>
      <c r="C17" s="9">
        <v>750.71600000000001</v>
      </c>
      <c r="D17" s="10">
        <v>783.96400000000006</v>
      </c>
      <c r="E17" s="10">
        <v>761.471</v>
      </c>
      <c r="F17" s="10">
        <v>783.31500000000005</v>
      </c>
      <c r="G17" s="10">
        <v>708.54</v>
      </c>
      <c r="H17" s="10">
        <v>727.13099999999997</v>
      </c>
      <c r="I17" s="10">
        <v>684.69399999999996</v>
      </c>
      <c r="J17" s="10">
        <v>544.84500000000003</v>
      </c>
      <c r="K17" s="10">
        <v>514.49199999999996</v>
      </c>
      <c r="L17" s="10">
        <v>505.78800000000001</v>
      </c>
      <c r="M17" s="10">
        <v>519.19299999999998</v>
      </c>
      <c r="N17" s="10">
        <v>567.74800000000005</v>
      </c>
      <c r="O17" s="11">
        <v>507.84699999999998</v>
      </c>
      <c r="P17" s="12">
        <v>418.78218900217439</v>
      </c>
      <c r="Q17" s="13">
        <v>386.31197160230283</v>
      </c>
      <c r="R17" s="13">
        <v>413.3074692485751</v>
      </c>
      <c r="S17" s="13">
        <v>456.90265915787455</v>
      </c>
      <c r="T17" s="13">
        <v>459.11510456158226</v>
      </c>
      <c r="U17" s="13">
        <v>446.47028143768586</v>
      </c>
      <c r="V17" s="14">
        <v>414.1717380527582</v>
      </c>
      <c r="X17" s="71" t="s">
        <v>37</v>
      </c>
      <c r="Y17" s="56">
        <f>$R$6</f>
        <v>1.3</v>
      </c>
      <c r="Z17" s="20">
        <f>$R$10</f>
        <v>1.3839999999999999</v>
      </c>
      <c r="AA17" s="20">
        <f>$R$14</f>
        <v>1.3839999999999999</v>
      </c>
      <c r="AB17" s="20">
        <f>$R$18</f>
        <v>1.4280000000000002</v>
      </c>
      <c r="AC17" s="20">
        <f>$R$22</f>
        <v>1.228</v>
      </c>
      <c r="AD17" s="20">
        <f>$R$26</f>
        <v>1.262</v>
      </c>
      <c r="AE17" s="20">
        <f>$R$30</f>
        <v>1.1160000000000001</v>
      </c>
      <c r="AF17" s="21">
        <f>$R$34</f>
        <v>1.1460000000000001</v>
      </c>
    </row>
    <row r="18" spans="2:34" ht="15.75" thickBot="1" x14ac:dyDescent="0.3">
      <c r="B18" s="15" t="s">
        <v>37</v>
      </c>
      <c r="C18" s="16"/>
      <c r="D18" s="17">
        <v>2.2622125579694075</v>
      </c>
      <c r="E18" s="17">
        <v>2.1750837939999998</v>
      </c>
      <c r="F18" s="17">
        <v>2.3560264659999999</v>
      </c>
      <c r="G18" s="17">
        <v>2.3372113199999998</v>
      </c>
      <c r="H18" s="17">
        <v>2.292349384</v>
      </c>
      <c r="I18" s="17">
        <v>2.0208455139999999</v>
      </c>
      <c r="J18" s="17">
        <v>1.5354366880000001</v>
      </c>
      <c r="K18" s="17">
        <v>1.3523569360000001</v>
      </c>
      <c r="L18" s="17">
        <v>1.255948176</v>
      </c>
      <c r="M18" s="17">
        <v>1.2793614599999998</v>
      </c>
      <c r="N18" s="17">
        <v>1.4310577659999999</v>
      </c>
      <c r="O18" s="18">
        <v>1.3637537739999999</v>
      </c>
      <c r="P18" s="19">
        <v>1.264</v>
      </c>
      <c r="Q18" s="20">
        <v>1.2719999999999998</v>
      </c>
      <c r="R18" s="20">
        <v>1.4280000000000002</v>
      </c>
      <c r="S18" s="20">
        <v>1.5960000000000001</v>
      </c>
      <c r="T18" s="20">
        <v>1.6</v>
      </c>
      <c r="U18" s="20">
        <v>1.6</v>
      </c>
      <c r="V18" s="21">
        <v>1.6</v>
      </c>
      <c r="X18" s="72" t="s">
        <v>38</v>
      </c>
      <c r="Y18" s="55">
        <f>$R$7</f>
        <v>31.041147515766802</v>
      </c>
      <c r="Z18" s="53">
        <f>$R$11</f>
        <v>32.233822844773748</v>
      </c>
      <c r="AA18" s="53">
        <f>$R$15</f>
        <v>32.233822844773748</v>
      </c>
      <c r="AB18" s="53">
        <f>$R$19</f>
        <v>32.087279377924844</v>
      </c>
      <c r="AC18" s="53">
        <f>$R$23</f>
        <v>33.280276760971937</v>
      </c>
      <c r="AD18" s="53">
        <f>$R$27</f>
        <v>33.118029072097862</v>
      </c>
      <c r="AE18" s="53">
        <f>$R$31</f>
        <v>33.900387075147805</v>
      </c>
      <c r="AF18" s="54">
        <f>$R$35</f>
        <v>33.719059031994561</v>
      </c>
    </row>
    <row r="19" spans="2:34" ht="15.75" thickBot="1" x14ac:dyDescent="0.3">
      <c r="B19" s="15" t="s">
        <v>38</v>
      </c>
      <c r="C19" s="22"/>
      <c r="D19" s="17">
        <v>29.029615314081351</v>
      </c>
      <c r="E19" s="17">
        <v>28.540591541999998</v>
      </c>
      <c r="F19" s="17">
        <v>27.811606641999997</v>
      </c>
      <c r="G19" s="17">
        <v>27.227346864000005</v>
      </c>
      <c r="H19" s="17">
        <v>26.474524314</v>
      </c>
      <c r="I19" s="17">
        <v>26.138944436000003</v>
      </c>
      <c r="J19" s="17">
        <v>26.604537554</v>
      </c>
      <c r="K19" s="17">
        <v>27.623273156000003</v>
      </c>
      <c r="L19" s="17">
        <v>28.626947680000001</v>
      </c>
      <c r="M19" s="17">
        <v>29.407406123999998</v>
      </c>
      <c r="N19" s="17">
        <v>30.113940581999998</v>
      </c>
      <c r="O19" s="18">
        <v>30.723129259999997</v>
      </c>
      <c r="P19" s="19">
        <v>31.363412941492992</v>
      </c>
      <c r="Q19" s="20">
        <v>31.807778282163042</v>
      </c>
      <c r="R19" s="20">
        <v>32.087279377924844</v>
      </c>
      <c r="S19" s="20">
        <v>32.309999904554935</v>
      </c>
      <c r="T19" s="20">
        <v>32.324621062607036</v>
      </c>
      <c r="U19" s="20">
        <v>32.324621062607036</v>
      </c>
      <c r="V19" s="21">
        <v>32.324621062607036</v>
      </c>
      <c r="X19" s="76" t="s">
        <v>16</v>
      </c>
      <c r="Y19" s="67" t="s">
        <v>32</v>
      </c>
      <c r="Z19" s="67" t="s">
        <v>33</v>
      </c>
      <c r="AA19" s="67" t="s">
        <v>34</v>
      </c>
      <c r="AB19" s="67" t="s">
        <v>23</v>
      </c>
      <c r="AC19" s="67" t="s">
        <v>35</v>
      </c>
      <c r="AD19" s="67" t="s">
        <v>25</v>
      </c>
      <c r="AE19" s="67" t="s">
        <v>26</v>
      </c>
      <c r="AF19" s="68" t="s">
        <v>27</v>
      </c>
      <c r="AH19" t="s">
        <v>41</v>
      </c>
    </row>
    <row r="20" spans="2:34" ht="15.75" thickBot="1" x14ac:dyDescent="0.3">
      <c r="B20" s="42" t="s">
        <v>35</v>
      </c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5"/>
      <c r="P20" s="46"/>
      <c r="Q20" s="44"/>
      <c r="R20" s="44"/>
      <c r="S20" s="44"/>
      <c r="T20" s="44"/>
      <c r="U20" s="44"/>
      <c r="V20" s="45"/>
      <c r="W20" s="52"/>
      <c r="X20" s="70" t="s">
        <v>36</v>
      </c>
      <c r="Y20" s="63">
        <f>$S$5</f>
        <v>340.93700694810781</v>
      </c>
      <c r="Z20" s="64">
        <f>$S$9</f>
        <v>408.49030880262609</v>
      </c>
      <c r="AA20" s="64">
        <f>$S$13</f>
        <v>428.14584171710499</v>
      </c>
      <c r="AB20" s="64">
        <f>$S$17</f>
        <v>456.90265915787455</v>
      </c>
      <c r="AC20" s="64">
        <f>$S$21</f>
        <v>345.77612083232742</v>
      </c>
      <c r="AD20" s="64">
        <f>$S$25</f>
        <v>372.0408576936527</v>
      </c>
      <c r="AE20" s="64">
        <f>$S$29</f>
        <v>396.08921988562821</v>
      </c>
      <c r="AF20" s="65">
        <f>$S$33</f>
        <v>434.50201142479449</v>
      </c>
    </row>
    <row r="21" spans="2:34" x14ac:dyDescent="0.25">
      <c r="B21" s="8" t="s">
        <v>36</v>
      </c>
      <c r="C21" s="9">
        <v>750.71600000000001</v>
      </c>
      <c r="D21" s="10">
        <v>783.96400000000006</v>
      </c>
      <c r="E21" s="10">
        <v>761.471</v>
      </c>
      <c r="F21" s="10">
        <v>783.31500000000005</v>
      </c>
      <c r="G21" s="10">
        <v>708.54</v>
      </c>
      <c r="H21" s="10">
        <v>727.13099999999997</v>
      </c>
      <c r="I21" s="10">
        <v>684.69399999999996</v>
      </c>
      <c r="J21" s="10">
        <v>544.84500000000003</v>
      </c>
      <c r="K21" s="10">
        <v>514.49199999999996</v>
      </c>
      <c r="L21" s="10">
        <v>505.78800000000001</v>
      </c>
      <c r="M21" s="10">
        <v>519.19299999999998</v>
      </c>
      <c r="N21" s="10">
        <v>567.74800000000005</v>
      </c>
      <c r="O21" s="11">
        <v>507.84699999999998</v>
      </c>
      <c r="P21" s="12">
        <v>395.44303178078331</v>
      </c>
      <c r="Q21" s="13">
        <v>347.71691652469275</v>
      </c>
      <c r="R21" s="13">
        <v>340.25239729844651</v>
      </c>
      <c r="S21" s="13">
        <v>345.77612083232742</v>
      </c>
      <c r="T21" s="13">
        <v>343.02395049089205</v>
      </c>
      <c r="U21" s="13">
        <v>334.62765197175543</v>
      </c>
      <c r="V21" s="14">
        <v>304.6381964551918</v>
      </c>
      <c r="X21" s="71" t="s">
        <v>37</v>
      </c>
      <c r="Y21" s="56">
        <f>$S$6</f>
        <v>1.3</v>
      </c>
      <c r="Z21" s="20">
        <f>$S$10</f>
        <v>1.5459999999999998</v>
      </c>
      <c r="AA21" s="20">
        <f>$S$14</f>
        <v>1.5459999999999998</v>
      </c>
      <c r="AB21" s="20">
        <f>$S$18</f>
        <v>1.5960000000000001</v>
      </c>
      <c r="AC21" s="20">
        <f>$S$22</f>
        <v>1.3</v>
      </c>
      <c r="AD21" s="20">
        <f>$S$26</f>
        <v>1.3480000000000001</v>
      </c>
      <c r="AE21" s="20">
        <f>$S$30</f>
        <v>1.486</v>
      </c>
      <c r="AF21" s="21">
        <f>$S$34</f>
        <v>1.5740000000000001</v>
      </c>
    </row>
    <row r="22" spans="2:34" ht="15.75" thickBot="1" x14ac:dyDescent="0.3">
      <c r="B22" s="15" t="s">
        <v>37</v>
      </c>
      <c r="C22" s="16"/>
      <c r="D22" s="17">
        <v>2.2622125579694075</v>
      </c>
      <c r="E22" s="17">
        <v>2.1750837939999998</v>
      </c>
      <c r="F22" s="17">
        <v>2.3560264659999999</v>
      </c>
      <c r="G22" s="17">
        <v>2.3372113199999998</v>
      </c>
      <c r="H22" s="17">
        <v>2.292349384</v>
      </c>
      <c r="I22" s="17">
        <v>2.0208455139999999</v>
      </c>
      <c r="J22" s="17">
        <v>1.5354366880000001</v>
      </c>
      <c r="K22" s="17">
        <v>1.3523569360000001</v>
      </c>
      <c r="L22" s="17">
        <v>1.255948176</v>
      </c>
      <c r="M22" s="17">
        <v>1.2793614599999998</v>
      </c>
      <c r="N22" s="17">
        <v>1.4310577659999999</v>
      </c>
      <c r="O22" s="18">
        <v>1.3637537739999999</v>
      </c>
      <c r="P22" s="19">
        <v>1.198</v>
      </c>
      <c r="Q22" s="20">
        <v>1.1599999999999999</v>
      </c>
      <c r="R22" s="20">
        <v>1.228</v>
      </c>
      <c r="S22" s="20">
        <v>1.3</v>
      </c>
      <c r="T22" s="20">
        <v>1.3</v>
      </c>
      <c r="U22" s="20">
        <v>1.3</v>
      </c>
      <c r="V22" s="21">
        <v>1.3</v>
      </c>
      <c r="X22" s="72" t="s">
        <v>38</v>
      </c>
      <c r="Y22" s="55">
        <f>$S$7</f>
        <v>31.041147515766802</v>
      </c>
      <c r="Z22" s="53">
        <f>$S$11</f>
        <v>32.473144026538918</v>
      </c>
      <c r="AA22" s="53">
        <f>$S$15</f>
        <v>32.473144026538918</v>
      </c>
      <c r="AB22" s="53">
        <f>$S$19</f>
        <v>32.309999904554935</v>
      </c>
      <c r="AC22" s="53">
        <f>$S$23</f>
        <v>33.48425852468413</v>
      </c>
      <c r="AD22" s="53">
        <f>$S$27</f>
        <v>33.326367809044932</v>
      </c>
      <c r="AE22" s="53">
        <f>$S$31</f>
        <v>33.362121328557137</v>
      </c>
      <c r="AF22" s="54">
        <f>$S$35</f>
        <v>33.048027084220237</v>
      </c>
    </row>
    <row r="23" spans="2:34" ht="15.75" thickBot="1" x14ac:dyDescent="0.3">
      <c r="B23" s="15" t="s">
        <v>38</v>
      </c>
      <c r="C23" s="22"/>
      <c r="D23" s="17">
        <v>29.029615314081351</v>
      </c>
      <c r="E23" s="17">
        <v>28.540591541999998</v>
      </c>
      <c r="F23" s="17">
        <v>27.811606641999997</v>
      </c>
      <c r="G23" s="17">
        <v>27.227346864000005</v>
      </c>
      <c r="H23" s="17">
        <v>26.474524314</v>
      </c>
      <c r="I23" s="17">
        <v>26.138944436000003</v>
      </c>
      <c r="J23" s="17">
        <v>26.604537554</v>
      </c>
      <c r="K23" s="17">
        <v>27.623273156000003</v>
      </c>
      <c r="L23" s="17">
        <v>28.626947680000001</v>
      </c>
      <c r="M23" s="17">
        <v>29.407406123999998</v>
      </c>
      <c r="N23" s="17">
        <v>30.113940581999998</v>
      </c>
      <c r="O23" s="18">
        <v>30.723129259999997</v>
      </c>
      <c r="P23" s="19">
        <v>31.560845099449534</v>
      </c>
      <c r="Q23" s="20">
        <v>32.734846804705931</v>
      </c>
      <c r="R23" s="20">
        <v>33.280276760971937</v>
      </c>
      <c r="S23" s="20">
        <v>33.48425852468413</v>
      </c>
      <c r="T23" s="20">
        <v>33.493657167742846</v>
      </c>
      <c r="U23" s="20">
        <v>33.493657167742846</v>
      </c>
      <c r="V23" s="21">
        <v>33.493657167742846</v>
      </c>
      <c r="X23" s="74" t="s">
        <v>17</v>
      </c>
      <c r="Y23" s="66" t="s">
        <v>32</v>
      </c>
      <c r="Z23" s="67" t="s">
        <v>33</v>
      </c>
      <c r="AA23" s="67" t="s">
        <v>34</v>
      </c>
      <c r="AB23" s="67" t="s">
        <v>23</v>
      </c>
      <c r="AC23" s="67" t="s">
        <v>35</v>
      </c>
      <c r="AD23" s="67" t="s">
        <v>25</v>
      </c>
      <c r="AE23" s="67" t="s">
        <v>26</v>
      </c>
      <c r="AF23" s="68" t="s">
        <v>27</v>
      </c>
    </row>
    <row r="24" spans="2:34" ht="15.75" thickBot="1" x14ac:dyDescent="0.3">
      <c r="B24" s="42" t="s">
        <v>25</v>
      </c>
      <c r="C24" s="43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5"/>
      <c r="P24" s="46"/>
      <c r="Q24" s="44"/>
      <c r="R24" s="44"/>
      <c r="S24" s="44"/>
      <c r="T24" s="44"/>
      <c r="U24" s="44"/>
      <c r="V24" s="45"/>
      <c r="X24" s="70" t="s">
        <v>36</v>
      </c>
      <c r="Y24" s="63">
        <f>$T$5</f>
        <v>331.85512687003649</v>
      </c>
      <c r="Z24" s="64">
        <f>$T$9</f>
        <v>401.86254294561701</v>
      </c>
      <c r="AA24" s="64">
        <f>$T$13</f>
        <v>427.4193912833112</v>
      </c>
      <c r="AB24" s="64">
        <f>$T$17</f>
        <v>459.11510456158226</v>
      </c>
      <c r="AC24" s="64">
        <f>$T$21</f>
        <v>343.02395049089205</v>
      </c>
      <c r="AD24" s="64">
        <f>$T$25</f>
        <v>371.12611462218405</v>
      </c>
      <c r="AE24" s="64">
        <f>$T$29</f>
        <v>441.40955823921405</v>
      </c>
      <c r="AF24" s="65">
        <f>$T$33</f>
        <v>487.44581403945119</v>
      </c>
    </row>
    <row r="25" spans="2:34" x14ac:dyDescent="0.25">
      <c r="B25" s="8" t="s">
        <v>36</v>
      </c>
      <c r="C25" s="9">
        <v>750.71600000000001</v>
      </c>
      <c r="D25" s="10">
        <v>783.96400000000006</v>
      </c>
      <c r="E25" s="10">
        <v>761.471</v>
      </c>
      <c r="F25" s="10">
        <v>783.31500000000005</v>
      </c>
      <c r="G25" s="10">
        <v>708.54</v>
      </c>
      <c r="H25" s="10">
        <v>727.13099999999997</v>
      </c>
      <c r="I25" s="10">
        <v>684.69399999999996</v>
      </c>
      <c r="J25" s="10">
        <v>544.84500000000003</v>
      </c>
      <c r="K25" s="10">
        <v>514.49199999999996</v>
      </c>
      <c r="L25" s="10">
        <v>505.78800000000001</v>
      </c>
      <c r="M25" s="10">
        <v>519.19299999999998</v>
      </c>
      <c r="N25" s="10">
        <v>567.74800000000005</v>
      </c>
      <c r="O25" s="11">
        <v>507.84699999999998</v>
      </c>
      <c r="P25" s="12">
        <v>398.50301863243351</v>
      </c>
      <c r="Q25" s="13">
        <v>354.76444381262002</v>
      </c>
      <c r="R25" s="13">
        <v>357.47296297064526</v>
      </c>
      <c r="S25" s="13">
        <v>372.0408576936527</v>
      </c>
      <c r="T25" s="13">
        <v>371.12611462218405</v>
      </c>
      <c r="U25" s="13">
        <v>361.83316022086751</v>
      </c>
      <c r="V25" s="14">
        <v>333.54610077122834</v>
      </c>
      <c r="W25" s="52"/>
      <c r="X25" s="71" t="s">
        <v>37</v>
      </c>
      <c r="Y25" s="56">
        <f>$T$6</f>
        <v>1.3</v>
      </c>
      <c r="Z25" s="20">
        <f>$T$10</f>
        <v>1.55</v>
      </c>
      <c r="AA25" s="20">
        <f>$T$14</f>
        <v>1.55</v>
      </c>
      <c r="AB25" s="20">
        <f>$T$18</f>
        <v>1.6</v>
      </c>
      <c r="AC25" s="20">
        <f>$T$22</f>
        <v>1.3</v>
      </c>
      <c r="AD25" s="20">
        <f>$T$26</f>
        <v>1.35</v>
      </c>
      <c r="AE25" s="20">
        <f>$T$30</f>
        <v>1.6759999999999997</v>
      </c>
      <c r="AF25" s="21">
        <f>$T$34</f>
        <v>1.7760000000000002</v>
      </c>
    </row>
    <row r="26" spans="2:34" ht="15.75" thickBot="1" x14ac:dyDescent="0.3">
      <c r="B26" s="15" t="s">
        <v>37</v>
      </c>
      <c r="C26" s="16"/>
      <c r="D26" s="17">
        <v>2.2622125579694075</v>
      </c>
      <c r="E26" s="17">
        <v>2.1750837939999998</v>
      </c>
      <c r="F26" s="17">
        <v>2.3560264659999999</v>
      </c>
      <c r="G26" s="17">
        <v>2.3372113199999998</v>
      </c>
      <c r="H26" s="17">
        <v>2.292349384</v>
      </c>
      <c r="I26" s="17">
        <v>2.0208455139999999</v>
      </c>
      <c r="J26" s="17">
        <v>1.5354366880000001</v>
      </c>
      <c r="K26" s="17">
        <v>1.3523569360000001</v>
      </c>
      <c r="L26" s="17">
        <v>1.255948176</v>
      </c>
      <c r="M26" s="17">
        <v>1.2793614599999998</v>
      </c>
      <c r="N26" s="17">
        <v>1.4310577659999999</v>
      </c>
      <c r="O26" s="18">
        <v>1.3637537739999999</v>
      </c>
      <c r="P26" s="19">
        <v>1.204</v>
      </c>
      <c r="Q26" s="20">
        <v>1.1719999999999999</v>
      </c>
      <c r="R26" s="20">
        <v>1.262</v>
      </c>
      <c r="S26" s="20">
        <v>1.3480000000000001</v>
      </c>
      <c r="T26" s="20">
        <v>1.35</v>
      </c>
      <c r="U26" s="20">
        <v>1.35</v>
      </c>
      <c r="V26" s="21">
        <v>1.35</v>
      </c>
      <c r="X26" s="72" t="s">
        <v>38</v>
      </c>
      <c r="Y26" s="55">
        <f>$T$7</f>
        <v>31.041147515766802</v>
      </c>
      <c r="Z26" s="53">
        <f>$T$11</f>
        <v>32.49934765445245</v>
      </c>
      <c r="AA26" s="53">
        <f>$T$15</f>
        <v>32.49934765445245</v>
      </c>
      <c r="AB26" s="53">
        <f>$T$19</f>
        <v>32.324621062607036</v>
      </c>
      <c r="AC26" s="53">
        <f>$T$23</f>
        <v>33.493657167742846</v>
      </c>
      <c r="AD26" s="53">
        <f>$T$27</f>
        <v>33.326367809044932</v>
      </c>
      <c r="AE26" s="53">
        <f>$T$31</f>
        <v>31.864436189878028</v>
      </c>
      <c r="AF26" s="54">
        <f>$T$35</f>
        <v>31.602053578544066</v>
      </c>
    </row>
    <row r="27" spans="2:34" ht="15.75" thickBot="1" x14ac:dyDescent="0.3">
      <c r="B27" s="15" t="s">
        <v>38</v>
      </c>
      <c r="C27" s="22"/>
      <c r="D27" s="17">
        <v>29.029615314081351</v>
      </c>
      <c r="E27" s="17">
        <v>28.540591541999998</v>
      </c>
      <c r="F27" s="17">
        <v>27.811606641999997</v>
      </c>
      <c r="G27" s="17">
        <v>27.227346864000005</v>
      </c>
      <c r="H27" s="17">
        <v>26.474524314</v>
      </c>
      <c r="I27" s="17">
        <v>26.138944436000003</v>
      </c>
      <c r="J27" s="17">
        <v>26.604537554</v>
      </c>
      <c r="K27" s="17">
        <v>27.623273156000003</v>
      </c>
      <c r="L27" s="17">
        <v>28.626947680000001</v>
      </c>
      <c r="M27" s="17">
        <v>29.407406123999998</v>
      </c>
      <c r="N27" s="17">
        <v>30.113940581999998</v>
      </c>
      <c r="O27" s="18">
        <v>30.723129259999997</v>
      </c>
      <c r="P27" s="19">
        <v>31.552629063080765</v>
      </c>
      <c r="Q27" s="20">
        <v>32.656366985517501</v>
      </c>
      <c r="R27" s="20">
        <v>33.118029072097862</v>
      </c>
      <c r="S27" s="20">
        <v>33.326367809044932</v>
      </c>
      <c r="T27" s="20">
        <v>33.326367809044932</v>
      </c>
      <c r="U27" s="20">
        <v>33.326367809044932</v>
      </c>
      <c r="V27" s="21">
        <v>33.326367809044932</v>
      </c>
      <c r="X27" s="76" t="s">
        <v>18</v>
      </c>
      <c r="Y27" s="66" t="s">
        <v>32</v>
      </c>
      <c r="Z27" s="67" t="s">
        <v>33</v>
      </c>
      <c r="AA27" s="67" t="s">
        <v>34</v>
      </c>
      <c r="AB27" s="67" t="s">
        <v>23</v>
      </c>
      <c r="AC27" s="67" t="s">
        <v>35</v>
      </c>
      <c r="AD27" s="67" t="s">
        <v>25</v>
      </c>
      <c r="AE27" s="67" t="s">
        <v>26</v>
      </c>
      <c r="AF27" s="68" t="s">
        <v>27</v>
      </c>
    </row>
    <row r="28" spans="2:34" ht="15.75" thickBot="1" x14ac:dyDescent="0.3">
      <c r="B28" s="42" t="s">
        <v>26</v>
      </c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5"/>
      <c r="P28" s="46"/>
      <c r="Q28" s="44"/>
      <c r="R28" s="44"/>
      <c r="S28" s="44"/>
      <c r="T28" s="44"/>
      <c r="U28" s="44"/>
      <c r="V28" s="45"/>
      <c r="X28" s="70" t="s">
        <v>36</v>
      </c>
      <c r="Y28" s="63">
        <f>$U$5</f>
        <v>313.5956689747623</v>
      </c>
      <c r="Z28" s="64">
        <f>$U$9</f>
        <v>382.45211100377458</v>
      </c>
      <c r="AA28" s="64">
        <f>$U$13</f>
        <v>413.55101501748698</v>
      </c>
      <c r="AB28" s="64">
        <f>$U$17</f>
        <v>446.47028143768586</v>
      </c>
      <c r="AC28" s="64">
        <f>$U$21</f>
        <v>334.62765197175543</v>
      </c>
      <c r="AD28" s="64">
        <f>$U$25</f>
        <v>361.83316022086751</v>
      </c>
      <c r="AE28" s="64">
        <f>$U$29</f>
        <v>398.81344545000132</v>
      </c>
      <c r="AF28" s="65">
        <f>$U$33</f>
        <v>442.8570419569387</v>
      </c>
    </row>
    <row r="29" spans="2:34" x14ac:dyDescent="0.25">
      <c r="B29" s="8" t="s">
        <v>36</v>
      </c>
      <c r="C29" s="9">
        <v>750.71600000000001</v>
      </c>
      <c r="D29" s="10">
        <v>783.96400000000006</v>
      </c>
      <c r="E29" s="10">
        <v>761.471</v>
      </c>
      <c r="F29" s="10">
        <v>783.31500000000005</v>
      </c>
      <c r="G29" s="10">
        <v>708.54</v>
      </c>
      <c r="H29" s="10">
        <v>727.13099999999997</v>
      </c>
      <c r="I29" s="10">
        <v>684.69399999999996</v>
      </c>
      <c r="J29" s="10">
        <v>544.84500000000003</v>
      </c>
      <c r="K29" s="10">
        <v>514.49199999999996</v>
      </c>
      <c r="L29" s="10">
        <v>505.78800000000001</v>
      </c>
      <c r="M29" s="10">
        <v>519.19299999999998</v>
      </c>
      <c r="N29" s="10">
        <v>567.74800000000005</v>
      </c>
      <c r="O29" s="11">
        <v>507.84699999999998</v>
      </c>
      <c r="P29" s="12">
        <v>375.80088843683745</v>
      </c>
      <c r="Q29" s="13">
        <v>331.32053421743319</v>
      </c>
      <c r="R29" s="13">
        <v>310.89964782489562</v>
      </c>
      <c r="S29" s="13">
        <v>396.08921988562821</v>
      </c>
      <c r="T29" s="13">
        <v>441.40955823921405</v>
      </c>
      <c r="U29" s="13">
        <v>398.81344545000132</v>
      </c>
      <c r="V29" s="14">
        <v>346.72459640982595</v>
      </c>
      <c r="X29" s="71" t="s">
        <v>37</v>
      </c>
      <c r="Y29" s="56">
        <f>$U$6</f>
        <v>1.3</v>
      </c>
      <c r="Z29" s="20">
        <f>$U$10</f>
        <v>1.55</v>
      </c>
      <c r="AA29" s="20">
        <f>$U$14</f>
        <v>1.55</v>
      </c>
      <c r="AB29" s="20">
        <f>$U$18</f>
        <v>1.6</v>
      </c>
      <c r="AC29" s="20">
        <f>$U$22</f>
        <v>1.3</v>
      </c>
      <c r="AD29" s="20">
        <f>$U$26</f>
        <v>1.35</v>
      </c>
      <c r="AE29" s="20">
        <f>$U$30</f>
        <v>1.6059999999999999</v>
      </c>
      <c r="AF29" s="21">
        <f>$U$34</f>
        <v>1.704</v>
      </c>
    </row>
    <row r="30" spans="2:34" ht="15.75" thickBot="1" x14ac:dyDescent="0.3">
      <c r="B30" s="15" t="s">
        <v>37</v>
      </c>
      <c r="C30" s="16"/>
      <c r="D30" s="17">
        <v>2.2622125579694075</v>
      </c>
      <c r="E30" s="17">
        <v>2.1750837939999998</v>
      </c>
      <c r="F30" s="17">
        <v>2.3560264659999999</v>
      </c>
      <c r="G30" s="17">
        <v>2.3372113199999998</v>
      </c>
      <c r="H30" s="17">
        <v>2.292349384</v>
      </c>
      <c r="I30" s="17">
        <v>2.0208455139999999</v>
      </c>
      <c r="J30" s="17">
        <v>1.5354366880000001</v>
      </c>
      <c r="K30" s="17">
        <v>1.3523569360000001</v>
      </c>
      <c r="L30" s="17">
        <v>1.255948176</v>
      </c>
      <c r="M30" s="17">
        <v>1.2793614599999998</v>
      </c>
      <c r="N30" s="17">
        <v>1.4310577659999999</v>
      </c>
      <c r="O30" s="18">
        <v>1.3637537739999999</v>
      </c>
      <c r="P30" s="19">
        <v>1.1379999999999999</v>
      </c>
      <c r="Q30" s="20">
        <v>1.1000000000000001</v>
      </c>
      <c r="R30" s="20">
        <v>1.1160000000000001</v>
      </c>
      <c r="S30" s="20">
        <v>1.486</v>
      </c>
      <c r="T30" s="20">
        <v>1.6759999999999997</v>
      </c>
      <c r="U30" s="20">
        <v>1.6059999999999999</v>
      </c>
      <c r="V30" s="21">
        <v>1.6</v>
      </c>
      <c r="W30" s="52"/>
      <c r="X30" s="72" t="s">
        <v>38</v>
      </c>
      <c r="Y30" s="55">
        <f>$U$7</f>
        <v>31.041147515766802</v>
      </c>
      <c r="Z30" s="53">
        <f>$U$11</f>
        <v>32.49934765445245</v>
      </c>
      <c r="AA30" s="53">
        <f>$U$15</f>
        <v>32.49934765445245</v>
      </c>
      <c r="AB30" s="53">
        <f>$U$19</f>
        <v>32.324621062607036</v>
      </c>
      <c r="AC30" s="53">
        <f>$U$23</f>
        <v>33.493657167742846</v>
      </c>
      <c r="AD30" s="53">
        <f>$U$27</f>
        <v>33.326367809044932</v>
      </c>
      <c r="AE30" s="53">
        <f>$U$31</f>
        <v>31.511595132839155</v>
      </c>
      <c r="AF30" s="54">
        <f>$U$35</f>
        <v>31.3058027915446</v>
      </c>
    </row>
    <row r="31" spans="2:34" ht="15.75" thickBot="1" x14ac:dyDescent="0.3">
      <c r="B31" s="15" t="s">
        <v>38</v>
      </c>
      <c r="C31" s="16"/>
      <c r="D31" s="17">
        <v>29.029615314081351</v>
      </c>
      <c r="E31" s="17">
        <v>28.540591541999998</v>
      </c>
      <c r="F31" s="17">
        <v>27.811606641999997</v>
      </c>
      <c r="G31" s="17">
        <v>27.227346864000005</v>
      </c>
      <c r="H31" s="17">
        <v>26.474524314</v>
      </c>
      <c r="I31" s="17">
        <v>26.138944436000003</v>
      </c>
      <c r="J31" s="17">
        <v>26.604537554</v>
      </c>
      <c r="K31" s="17">
        <v>27.623273156000003</v>
      </c>
      <c r="L31" s="17">
        <v>28.626947680000001</v>
      </c>
      <c r="M31" s="17">
        <v>29.407406123999998</v>
      </c>
      <c r="N31" s="17">
        <v>30.113940581999998</v>
      </c>
      <c r="O31" s="18">
        <v>30.723129259999997</v>
      </c>
      <c r="P31" s="19">
        <v>31.560845099449534</v>
      </c>
      <c r="Q31" s="20">
        <v>32.985704517833241</v>
      </c>
      <c r="R31" s="20">
        <v>33.900387075147805</v>
      </c>
      <c r="S31" s="20">
        <v>33.362121328557137</v>
      </c>
      <c r="T31" s="20">
        <v>31.864436189878028</v>
      </c>
      <c r="U31" s="20">
        <v>31.511595132839155</v>
      </c>
      <c r="V31" s="21">
        <v>31.511595132839155</v>
      </c>
      <c r="X31" s="76" t="s">
        <v>19</v>
      </c>
      <c r="Y31" s="66" t="s">
        <v>32</v>
      </c>
      <c r="Z31" s="67" t="s">
        <v>33</v>
      </c>
      <c r="AA31" s="67" t="s">
        <v>34</v>
      </c>
      <c r="AB31" s="67" t="s">
        <v>23</v>
      </c>
      <c r="AC31" s="67" t="s">
        <v>35</v>
      </c>
      <c r="AD31" s="67" t="s">
        <v>25</v>
      </c>
      <c r="AE31" s="67" t="s">
        <v>26</v>
      </c>
      <c r="AF31" s="68" t="s">
        <v>27</v>
      </c>
    </row>
    <row r="32" spans="2:34" ht="15.75" thickBot="1" x14ac:dyDescent="0.3">
      <c r="B32" s="42" t="s">
        <v>27</v>
      </c>
      <c r="C32" s="43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5"/>
      <c r="P32" s="46"/>
      <c r="Q32" s="44"/>
      <c r="R32" s="44"/>
      <c r="S32" s="44"/>
      <c r="T32" s="44"/>
      <c r="U32" s="44"/>
      <c r="V32" s="45"/>
      <c r="X32" s="70" t="s">
        <v>36</v>
      </c>
      <c r="Y32" s="63">
        <f>$V$5</f>
        <v>282.40657324428253</v>
      </c>
      <c r="Z32" s="64">
        <f>$V$9</f>
        <v>342.89798026933431</v>
      </c>
      <c r="AA32" s="64">
        <f>$V$13</f>
        <v>379.4494415216144</v>
      </c>
      <c r="AB32" s="64">
        <f>$V$17</f>
        <v>414.1717380527582</v>
      </c>
      <c r="AC32" s="64">
        <f>$V$21</f>
        <v>304.6381964551918</v>
      </c>
      <c r="AD32" s="64">
        <f>$V$25</f>
        <v>333.54610077122834</v>
      </c>
      <c r="AE32" s="64">
        <f>$V$29</f>
        <v>346.72459640982595</v>
      </c>
      <c r="AF32" s="65">
        <f>$V$33</f>
        <v>390.29498217352943</v>
      </c>
    </row>
    <row r="33" spans="2:32" x14ac:dyDescent="0.25">
      <c r="B33" s="8" t="s">
        <v>36</v>
      </c>
      <c r="C33" s="9">
        <v>750.71600000000001</v>
      </c>
      <c r="D33" s="10">
        <v>783.96400000000006</v>
      </c>
      <c r="E33" s="10">
        <v>761.471</v>
      </c>
      <c r="F33" s="10">
        <v>783.31500000000005</v>
      </c>
      <c r="G33" s="10">
        <v>708.54</v>
      </c>
      <c r="H33" s="10">
        <v>727.13099999999997</v>
      </c>
      <c r="I33" s="10">
        <v>684.69399999999996</v>
      </c>
      <c r="J33" s="10">
        <v>544.84500000000003</v>
      </c>
      <c r="K33" s="10">
        <v>514.49199999999996</v>
      </c>
      <c r="L33" s="10">
        <v>505.78800000000001</v>
      </c>
      <c r="M33" s="10">
        <v>519.19299999999998</v>
      </c>
      <c r="N33" s="10">
        <v>567.74800000000005</v>
      </c>
      <c r="O33" s="11">
        <v>507.84699999999998</v>
      </c>
      <c r="P33" s="12">
        <v>377.33249873304101</v>
      </c>
      <c r="Q33" s="13">
        <v>337.70804731371544</v>
      </c>
      <c r="R33" s="13">
        <v>326.1461928064839</v>
      </c>
      <c r="S33" s="13">
        <v>434.50201142479449</v>
      </c>
      <c r="T33" s="13">
        <v>487.44581403945119</v>
      </c>
      <c r="U33" s="13">
        <v>442.8570419569387</v>
      </c>
      <c r="V33" s="14">
        <v>390.29498217352943</v>
      </c>
      <c r="X33" s="71" t="s">
        <v>37</v>
      </c>
      <c r="Y33" s="56">
        <f>$V$6</f>
        <v>1.3</v>
      </c>
      <c r="Z33" s="20">
        <f>$V$10</f>
        <v>1.55</v>
      </c>
      <c r="AA33" s="20">
        <f>$V$14</f>
        <v>1.55</v>
      </c>
      <c r="AB33" s="20">
        <f>$V$18</f>
        <v>1.6</v>
      </c>
      <c r="AC33" s="20">
        <f>$V$22</f>
        <v>1.3</v>
      </c>
      <c r="AD33" s="20">
        <f>$V$26</f>
        <v>1.35</v>
      </c>
      <c r="AE33" s="20">
        <f>$V$30</f>
        <v>1.6</v>
      </c>
      <c r="AF33" s="21">
        <f>$V$34</f>
        <v>1.7</v>
      </c>
    </row>
    <row r="34" spans="2:32" ht="15.75" thickBot="1" x14ac:dyDescent="0.3">
      <c r="B34" s="15" t="s">
        <v>37</v>
      </c>
      <c r="C34" s="16"/>
      <c r="D34" s="17">
        <v>2.2622125579694075</v>
      </c>
      <c r="E34" s="17">
        <v>2.1750837939999998</v>
      </c>
      <c r="F34" s="17">
        <v>2.3560264659999999</v>
      </c>
      <c r="G34" s="17">
        <v>2.3372113199999998</v>
      </c>
      <c r="H34" s="17">
        <v>2.292349384</v>
      </c>
      <c r="I34" s="17">
        <v>2.0208455139999999</v>
      </c>
      <c r="J34" s="17">
        <v>1.5354366880000001</v>
      </c>
      <c r="K34" s="17">
        <v>1.3523569360000001</v>
      </c>
      <c r="L34" s="17">
        <v>1.255948176</v>
      </c>
      <c r="M34" s="17">
        <v>1.2793614599999998</v>
      </c>
      <c r="N34" s="17">
        <v>1.4310577659999999</v>
      </c>
      <c r="O34" s="18">
        <v>1.3637537739999999</v>
      </c>
      <c r="P34" s="19">
        <v>1.1420000000000001</v>
      </c>
      <c r="Q34" s="20">
        <v>1.1100000000000001</v>
      </c>
      <c r="R34" s="20">
        <v>1.1460000000000001</v>
      </c>
      <c r="S34" s="20">
        <v>1.5740000000000001</v>
      </c>
      <c r="T34" s="20">
        <v>1.7760000000000002</v>
      </c>
      <c r="U34" s="20">
        <v>1.704</v>
      </c>
      <c r="V34" s="21">
        <v>1.7</v>
      </c>
      <c r="X34" s="72" t="s">
        <v>38</v>
      </c>
      <c r="Y34" s="55">
        <f>$V$7</f>
        <v>31.041147515766802</v>
      </c>
      <c r="Z34" s="53">
        <f>$V$11</f>
        <v>32.49934765445245</v>
      </c>
      <c r="AA34" s="53">
        <f>$V$15</f>
        <v>32.49934765445245</v>
      </c>
      <c r="AB34" s="53">
        <f>$V$19</f>
        <v>32.324621062607036</v>
      </c>
      <c r="AC34" s="53">
        <f>$V$23</f>
        <v>33.493657167742846</v>
      </c>
      <c r="AD34" s="53">
        <f>$V$27</f>
        <v>33.326367809044932</v>
      </c>
      <c r="AE34" s="53">
        <f>$V$31</f>
        <v>31.511595132839155</v>
      </c>
      <c r="AF34" s="54">
        <f>$V$35</f>
        <v>31.3058027915446</v>
      </c>
    </row>
    <row r="35" spans="2:32" ht="15.75" thickBot="1" x14ac:dyDescent="0.3">
      <c r="B35" s="35" t="s">
        <v>38</v>
      </c>
      <c r="C35" s="36"/>
      <c r="D35" s="37">
        <v>29.029615314081351</v>
      </c>
      <c r="E35" s="37">
        <v>28.540591541999998</v>
      </c>
      <c r="F35" s="37">
        <v>27.811606641999997</v>
      </c>
      <c r="G35" s="37">
        <v>27.227346864000005</v>
      </c>
      <c r="H35" s="37">
        <v>26.474524314</v>
      </c>
      <c r="I35" s="37">
        <v>26.138944436000003</v>
      </c>
      <c r="J35" s="37">
        <v>26.604537554</v>
      </c>
      <c r="K35" s="37">
        <v>27.623273156000003</v>
      </c>
      <c r="L35" s="37">
        <v>28.626947680000001</v>
      </c>
      <c r="M35" s="37">
        <v>29.407406123999998</v>
      </c>
      <c r="N35" s="37">
        <v>30.113940581999998</v>
      </c>
      <c r="O35" s="38">
        <v>30.723129259999997</v>
      </c>
      <c r="P35" s="39">
        <v>31.470321378545258</v>
      </c>
      <c r="Q35" s="40">
        <v>32.923457068222163</v>
      </c>
      <c r="R35" s="40">
        <v>33.719059031994561</v>
      </c>
      <c r="S35" s="40">
        <v>33.048027084220237</v>
      </c>
      <c r="T35" s="40">
        <v>31.602053578544066</v>
      </c>
      <c r="U35" s="40">
        <v>31.3058027915446</v>
      </c>
      <c r="V35" s="41">
        <v>31.3058027915446</v>
      </c>
      <c r="W35" s="52"/>
    </row>
    <row r="40" spans="2:32" x14ac:dyDescent="0.25">
      <c r="W40" s="52"/>
    </row>
  </sheetData>
  <mergeCells count="1">
    <mergeCell ref="Y3:AF3"/>
  </mergeCells>
  <phoneticPr fontId="0" type="noConversion"/>
  <printOptions horizontalCentered="1"/>
  <pageMargins left="0.19685039370078741" right="0.19685039370078741" top="1.299212598425197" bottom="0.35433070866141736" header="0.31496062992125984" footer="0.23622047244094491"/>
  <pageSetup paperSize="9" scale="7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71"/>
  <sheetViews>
    <sheetView tabSelected="1" topLeftCell="C1" zoomScaleNormal="100" workbookViewId="0">
      <selection activeCell="K1" sqref="K1"/>
    </sheetView>
  </sheetViews>
  <sheetFormatPr defaultRowHeight="15" x14ac:dyDescent="0.25"/>
  <cols>
    <col min="1" max="1" width="5.28515625" customWidth="1"/>
    <col min="2" max="2" width="16.42578125" customWidth="1"/>
    <col min="3" max="10" width="7.28515625" customWidth="1"/>
    <col min="12" max="12" width="8.28515625" customWidth="1"/>
  </cols>
  <sheetData>
    <row r="1" spans="2:22" ht="15.75" thickBot="1" x14ac:dyDescent="0.3">
      <c r="B1" s="83" t="s">
        <v>40</v>
      </c>
      <c r="C1" s="83"/>
      <c r="D1" s="83"/>
      <c r="E1" s="83"/>
      <c r="F1" s="83"/>
      <c r="G1" s="83"/>
      <c r="H1" s="83"/>
      <c r="I1" s="83"/>
      <c r="J1" s="83"/>
      <c r="M1" s="81" t="s">
        <v>44</v>
      </c>
      <c r="N1" s="81"/>
      <c r="O1" s="81"/>
      <c r="P1" s="81"/>
      <c r="Q1" s="81"/>
      <c r="R1" s="81"/>
      <c r="S1" s="81"/>
      <c r="T1" s="81"/>
      <c r="U1" s="81"/>
      <c r="V1" s="82"/>
    </row>
    <row r="2" spans="2:22" ht="15.75" thickBot="1" x14ac:dyDescent="0.3">
      <c r="B2" s="1"/>
      <c r="C2" s="4" t="s">
        <v>12</v>
      </c>
      <c r="D2" s="5" t="s">
        <v>13</v>
      </c>
      <c r="E2" s="6" t="s">
        <v>14</v>
      </c>
      <c r="F2" s="6" t="s">
        <v>15</v>
      </c>
      <c r="G2" s="6" t="s">
        <v>16</v>
      </c>
      <c r="H2" s="6" t="s">
        <v>17</v>
      </c>
      <c r="I2" s="6" t="s">
        <v>18</v>
      </c>
      <c r="J2" s="7" t="s">
        <v>19</v>
      </c>
    </row>
    <row r="3" spans="2:22" ht="15.75" thickBot="1" x14ac:dyDescent="0.3">
      <c r="B3" s="42" t="s">
        <v>39</v>
      </c>
      <c r="C3" s="45"/>
      <c r="D3" s="46"/>
      <c r="E3" s="44"/>
      <c r="F3" s="44"/>
      <c r="G3" s="44"/>
      <c r="H3" s="44"/>
      <c r="I3" s="44"/>
      <c r="J3" s="45"/>
    </row>
    <row r="4" spans="2:22" x14ac:dyDescent="0.25">
      <c r="B4" s="8" t="s">
        <v>36</v>
      </c>
      <c r="C4" s="11">
        <v>507.84699999999998</v>
      </c>
      <c r="D4" s="12"/>
      <c r="E4" s="13"/>
      <c r="F4" s="13"/>
      <c r="G4" s="13"/>
      <c r="H4" s="13"/>
      <c r="I4" s="13"/>
      <c r="J4" s="14"/>
    </row>
    <row r="5" spans="2:22" x14ac:dyDescent="0.25">
      <c r="B5" s="15" t="s">
        <v>37</v>
      </c>
      <c r="C5" s="18">
        <v>1.3637537739999999</v>
      </c>
      <c r="D5" s="19"/>
      <c r="E5" s="20"/>
      <c r="F5" s="20"/>
      <c r="G5" s="20"/>
      <c r="H5" s="20"/>
      <c r="I5" s="20"/>
      <c r="J5" s="21"/>
    </row>
    <row r="6" spans="2:22" x14ac:dyDescent="0.25">
      <c r="B6" s="15" t="s">
        <v>38</v>
      </c>
      <c r="C6" s="18">
        <v>30.723129259999997</v>
      </c>
      <c r="D6" s="19"/>
      <c r="E6" s="20"/>
      <c r="F6" s="20"/>
      <c r="G6" s="20"/>
      <c r="H6" s="20"/>
      <c r="I6" s="20"/>
      <c r="J6" s="21"/>
    </row>
    <row r="7" spans="2:22" ht="15.75" thickBot="1" x14ac:dyDescent="0.3">
      <c r="B7" s="23"/>
      <c r="C7" s="24"/>
      <c r="D7" s="25"/>
      <c r="E7" s="26"/>
      <c r="F7" s="26"/>
      <c r="G7" s="26"/>
      <c r="H7" s="26"/>
      <c r="I7" s="26"/>
      <c r="J7" s="27"/>
    </row>
    <row r="8" spans="2:22" ht="15.75" thickBot="1" x14ac:dyDescent="0.3">
      <c r="B8" s="42" t="s">
        <v>20</v>
      </c>
      <c r="C8" s="45"/>
      <c r="D8" s="46"/>
      <c r="E8" s="44"/>
      <c r="F8" s="44"/>
      <c r="G8" s="44"/>
      <c r="H8" s="44"/>
      <c r="I8" s="44"/>
      <c r="J8" s="45"/>
    </row>
    <row r="9" spans="2:22" x14ac:dyDescent="0.25">
      <c r="B9" s="8" t="s">
        <v>36</v>
      </c>
      <c r="C9" s="11">
        <v>507.84699999999998</v>
      </c>
      <c r="D9" s="12">
        <v>427.17060330464545</v>
      </c>
      <c r="E9" s="13">
        <v>382.12070971523309</v>
      </c>
      <c r="F9" s="13">
        <v>355.04641455733849</v>
      </c>
      <c r="G9" s="13">
        <v>340.93700694810781</v>
      </c>
      <c r="H9" s="13">
        <v>331.85512687003649</v>
      </c>
      <c r="I9" s="13">
        <v>313.5956689747623</v>
      </c>
      <c r="J9" s="14">
        <v>282.40657324428253</v>
      </c>
    </row>
    <row r="10" spans="2:22" x14ac:dyDescent="0.25">
      <c r="B10" s="15" t="s">
        <v>37</v>
      </c>
      <c r="C10" s="18">
        <v>1.3637537739999999</v>
      </c>
      <c r="D10" s="19">
        <v>1.3</v>
      </c>
      <c r="E10" s="20">
        <v>1.3</v>
      </c>
      <c r="F10" s="20">
        <v>1.3</v>
      </c>
      <c r="G10" s="20">
        <v>1.3</v>
      </c>
      <c r="H10" s="20">
        <v>1.3</v>
      </c>
      <c r="I10" s="20">
        <v>1.3</v>
      </c>
      <c r="J10" s="21">
        <v>1.3</v>
      </c>
    </row>
    <row r="11" spans="2:22" x14ac:dyDescent="0.25">
      <c r="B11" s="15" t="s">
        <v>38</v>
      </c>
      <c r="C11" s="18">
        <v>30.723129259999997</v>
      </c>
      <c r="D11" s="19">
        <v>31.041147515766802</v>
      </c>
      <c r="E11" s="20">
        <v>31.041147515766802</v>
      </c>
      <c r="F11" s="20">
        <v>31.041147515766802</v>
      </c>
      <c r="G11" s="20">
        <v>31.041147515766802</v>
      </c>
      <c r="H11" s="20">
        <v>31.041147515766802</v>
      </c>
      <c r="I11" s="20">
        <v>31.041147515766802</v>
      </c>
      <c r="J11" s="21">
        <v>31.041147515766802</v>
      </c>
    </row>
    <row r="12" spans="2:22" ht="15.75" thickBot="1" x14ac:dyDescent="0.3">
      <c r="B12" s="23"/>
      <c r="C12" s="24"/>
      <c r="D12" s="25"/>
      <c r="E12" s="26"/>
      <c r="F12" s="26"/>
      <c r="G12" s="26"/>
      <c r="H12" s="26"/>
      <c r="I12" s="26"/>
      <c r="J12" s="27"/>
    </row>
    <row r="13" spans="2:22" ht="15.75" thickBot="1" x14ac:dyDescent="0.3">
      <c r="B13" s="42" t="s">
        <v>21</v>
      </c>
      <c r="C13" s="47"/>
      <c r="D13" s="48"/>
      <c r="E13" s="49"/>
      <c r="F13" s="49"/>
      <c r="G13" s="49"/>
      <c r="H13" s="49"/>
      <c r="I13" s="49"/>
      <c r="J13" s="50"/>
    </row>
    <row r="14" spans="2:22" x14ac:dyDescent="0.25">
      <c r="B14" s="8" t="s">
        <v>36</v>
      </c>
      <c r="C14" s="11">
        <v>507.84699999999998</v>
      </c>
      <c r="D14" s="12">
        <v>414.17951860803169</v>
      </c>
      <c r="E14" s="13">
        <v>370.19917532407374</v>
      </c>
      <c r="F14" s="13">
        <v>380.35248672220399</v>
      </c>
      <c r="G14" s="13">
        <v>408.49030880262609</v>
      </c>
      <c r="H14" s="13">
        <v>401.86254294561701</v>
      </c>
      <c r="I14" s="13">
        <v>382.45211100377458</v>
      </c>
      <c r="J14" s="14">
        <v>342.89798026933431</v>
      </c>
    </row>
    <row r="15" spans="2:22" x14ac:dyDescent="0.25">
      <c r="B15" s="15" t="s">
        <v>37</v>
      </c>
      <c r="C15" s="18">
        <v>1.3637537739999999</v>
      </c>
      <c r="D15" s="19">
        <v>1.258</v>
      </c>
      <c r="E15" s="20">
        <v>1.248</v>
      </c>
      <c r="F15" s="20">
        <v>1.3839999999999999</v>
      </c>
      <c r="G15" s="20">
        <v>1.5459999999999998</v>
      </c>
      <c r="H15" s="20">
        <v>1.55</v>
      </c>
      <c r="I15" s="20">
        <v>1.55</v>
      </c>
      <c r="J15" s="21">
        <v>1.55</v>
      </c>
    </row>
    <row r="16" spans="2:22" x14ac:dyDescent="0.25">
      <c r="B16" s="15" t="s">
        <v>38</v>
      </c>
      <c r="C16" s="18">
        <v>30.723129259999997</v>
      </c>
      <c r="D16" s="19">
        <v>31.371642472106419</v>
      </c>
      <c r="E16" s="20">
        <v>31.906443151073812</v>
      </c>
      <c r="F16" s="20">
        <v>32.233822844773748</v>
      </c>
      <c r="G16" s="20">
        <v>32.473144026538918</v>
      </c>
      <c r="H16" s="20">
        <v>32.49934765445245</v>
      </c>
      <c r="I16" s="20">
        <v>32.49934765445245</v>
      </c>
      <c r="J16" s="21">
        <v>32.49934765445245</v>
      </c>
    </row>
    <row r="17" spans="2:12" ht="15.75" thickBot="1" x14ac:dyDescent="0.3">
      <c r="B17" s="28"/>
      <c r="C17" s="24"/>
      <c r="D17" s="29"/>
      <c r="E17" s="30"/>
      <c r="F17" s="30"/>
      <c r="G17" s="30"/>
      <c r="H17" s="30"/>
      <c r="I17" s="30"/>
      <c r="J17" s="31"/>
    </row>
    <row r="18" spans="2:12" ht="15.75" thickBot="1" x14ac:dyDescent="0.3">
      <c r="B18" s="42" t="s">
        <v>22</v>
      </c>
      <c r="C18" s="47"/>
      <c r="D18" s="48"/>
      <c r="E18" s="49"/>
      <c r="F18" s="49"/>
      <c r="G18" s="49"/>
      <c r="H18" s="49"/>
      <c r="I18" s="49"/>
      <c r="J18" s="50"/>
    </row>
    <row r="19" spans="2:12" x14ac:dyDescent="0.25">
      <c r="B19" s="8" t="s">
        <v>36</v>
      </c>
      <c r="C19" s="11">
        <v>507.84699999999998</v>
      </c>
      <c r="D19" s="12">
        <v>415.63195204832959</v>
      </c>
      <c r="E19" s="13">
        <v>375.26083889902532</v>
      </c>
      <c r="F19" s="13">
        <v>391.71327452952289</v>
      </c>
      <c r="G19" s="13">
        <v>428.14584171710499</v>
      </c>
      <c r="H19" s="13">
        <v>427.4193912833112</v>
      </c>
      <c r="I19" s="13">
        <v>413.55101501748698</v>
      </c>
      <c r="J19" s="14">
        <v>379.4494415216144</v>
      </c>
      <c r="K19" s="52">
        <v>0.75</v>
      </c>
      <c r="L19" s="51"/>
    </row>
    <row r="20" spans="2:12" x14ac:dyDescent="0.25">
      <c r="B20" s="15" t="s">
        <v>37</v>
      </c>
      <c r="C20" s="18">
        <v>1.3637537739999999</v>
      </c>
      <c r="D20" s="19">
        <v>1.258</v>
      </c>
      <c r="E20" s="20">
        <v>1.248</v>
      </c>
      <c r="F20" s="20">
        <v>1.3839999999999999</v>
      </c>
      <c r="G20" s="20">
        <v>1.5459999999999998</v>
      </c>
      <c r="H20" s="20">
        <v>1.55</v>
      </c>
      <c r="I20" s="20">
        <v>1.55</v>
      </c>
      <c r="J20" s="21">
        <v>1.55</v>
      </c>
    </row>
    <row r="21" spans="2:12" x14ac:dyDescent="0.25">
      <c r="B21" s="15" t="s">
        <v>38</v>
      </c>
      <c r="C21" s="18">
        <v>30.723129259999997</v>
      </c>
      <c r="D21" s="19">
        <v>31.371642472106419</v>
      </c>
      <c r="E21" s="20">
        <v>31.906443151073812</v>
      </c>
      <c r="F21" s="20">
        <v>32.233822844773748</v>
      </c>
      <c r="G21" s="20">
        <v>32.473144026538918</v>
      </c>
      <c r="H21" s="20">
        <v>32.49934765445245</v>
      </c>
      <c r="I21" s="20">
        <v>32.49934765445245</v>
      </c>
      <c r="J21" s="21">
        <v>32.49934765445245</v>
      </c>
    </row>
    <row r="22" spans="2:12" ht="15.75" thickBot="1" x14ac:dyDescent="0.3">
      <c r="B22" s="32" t="s">
        <v>28</v>
      </c>
      <c r="C22" s="24"/>
      <c r="D22" s="25"/>
      <c r="E22" s="33"/>
      <c r="F22" s="33"/>
      <c r="G22" s="33"/>
      <c r="H22" s="33"/>
      <c r="I22" s="33"/>
      <c r="J22" s="34"/>
    </row>
    <row r="23" spans="2:12" ht="15.75" thickBot="1" x14ac:dyDescent="0.3">
      <c r="B23" s="42" t="s">
        <v>23</v>
      </c>
      <c r="C23" s="47"/>
      <c r="D23" s="48"/>
      <c r="E23" s="49"/>
      <c r="F23" s="49"/>
      <c r="G23" s="49"/>
      <c r="H23" s="49"/>
      <c r="I23" s="49"/>
      <c r="J23" s="50"/>
    </row>
    <row r="24" spans="2:12" x14ac:dyDescent="0.25">
      <c r="B24" s="8" t="s">
        <v>36</v>
      </c>
      <c r="C24" s="11">
        <v>507.84699999999998</v>
      </c>
      <c r="D24" s="12">
        <v>418.78218900217439</v>
      </c>
      <c r="E24" s="13">
        <v>386.31197160230283</v>
      </c>
      <c r="F24" s="13">
        <v>413.3074692485751</v>
      </c>
      <c r="G24" s="13">
        <v>456.90265915787455</v>
      </c>
      <c r="H24" s="13">
        <v>459.11510456158226</v>
      </c>
      <c r="I24" s="13">
        <v>446.47028143768586</v>
      </c>
      <c r="J24" s="14">
        <v>414.1717380527582</v>
      </c>
      <c r="K24" s="52">
        <v>0.65</v>
      </c>
      <c r="L24" s="51"/>
    </row>
    <row r="25" spans="2:12" x14ac:dyDescent="0.25">
      <c r="B25" s="15" t="s">
        <v>37</v>
      </c>
      <c r="C25" s="18">
        <v>1.3637537739999999</v>
      </c>
      <c r="D25" s="19">
        <v>1.264</v>
      </c>
      <c r="E25" s="20">
        <v>1.2719999999999998</v>
      </c>
      <c r="F25" s="20">
        <v>1.4280000000000002</v>
      </c>
      <c r="G25" s="20">
        <v>1.5960000000000001</v>
      </c>
      <c r="H25" s="20">
        <v>1.6</v>
      </c>
      <c r="I25" s="20">
        <v>1.6</v>
      </c>
      <c r="J25" s="21">
        <v>1.6</v>
      </c>
    </row>
    <row r="26" spans="2:12" x14ac:dyDescent="0.25">
      <c r="B26" s="15" t="s">
        <v>38</v>
      </c>
      <c r="C26" s="18">
        <v>30.723129259999997</v>
      </c>
      <c r="D26" s="19">
        <v>31.363412941492992</v>
      </c>
      <c r="E26" s="20">
        <v>31.807778282163042</v>
      </c>
      <c r="F26" s="20">
        <v>32.087279377924844</v>
      </c>
      <c r="G26" s="20">
        <v>32.309999904554935</v>
      </c>
      <c r="H26" s="20">
        <v>32.324621062607036</v>
      </c>
      <c r="I26" s="20">
        <v>32.324621062607036</v>
      </c>
      <c r="J26" s="21">
        <v>32.324621062607036</v>
      </c>
    </row>
    <row r="27" spans="2:12" ht="15.75" thickBot="1" x14ac:dyDescent="0.3">
      <c r="B27" s="23" t="s">
        <v>28</v>
      </c>
      <c r="C27" s="24"/>
      <c r="D27" s="25"/>
      <c r="E27" s="26"/>
      <c r="F27" s="26"/>
      <c r="G27" s="26"/>
      <c r="H27" s="26"/>
      <c r="I27" s="26"/>
      <c r="J27" s="27"/>
    </row>
    <row r="28" spans="2:12" ht="15.75" thickBot="1" x14ac:dyDescent="0.3">
      <c r="B28" s="42" t="s">
        <v>24</v>
      </c>
      <c r="C28" s="47"/>
      <c r="D28" s="48"/>
      <c r="E28" s="49"/>
      <c r="F28" s="49"/>
      <c r="G28" s="49"/>
      <c r="H28" s="49"/>
      <c r="I28" s="49"/>
      <c r="J28" s="50"/>
    </row>
    <row r="29" spans="2:12" x14ac:dyDescent="0.25">
      <c r="B29" s="8" t="s">
        <v>36</v>
      </c>
      <c r="C29" s="11">
        <v>507.84699999999998</v>
      </c>
      <c r="D29" s="12">
        <v>395.44303178078331</v>
      </c>
      <c r="E29" s="13">
        <v>347.71691652469275</v>
      </c>
      <c r="F29" s="13">
        <v>340.25239729844651</v>
      </c>
      <c r="G29" s="13">
        <v>345.77612083232742</v>
      </c>
      <c r="H29" s="13">
        <v>343.02395049089205</v>
      </c>
      <c r="I29" s="13">
        <v>334.62765197175543</v>
      </c>
      <c r="J29" s="14">
        <v>304.6381964551918</v>
      </c>
      <c r="K29" s="52">
        <v>0.55000000000000004</v>
      </c>
      <c r="L29" s="51"/>
    </row>
    <row r="30" spans="2:12" x14ac:dyDescent="0.25">
      <c r="B30" s="15" t="s">
        <v>37</v>
      </c>
      <c r="C30" s="18">
        <v>1.3637537739999999</v>
      </c>
      <c r="D30" s="19">
        <v>1.198</v>
      </c>
      <c r="E30" s="20">
        <v>1.1599999999999999</v>
      </c>
      <c r="F30" s="20">
        <v>1.228</v>
      </c>
      <c r="G30" s="20">
        <v>1.3</v>
      </c>
      <c r="H30" s="20">
        <v>1.3</v>
      </c>
      <c r="I30" s="20">
        <v>1.3</v>
      </c>
      <c r="J30" s="21">
        <v>1.3</v>
      </c>
    </row>
    <row r="31" spans="2:12" x14ac:dyDescent="0.25">
      <c r="B31" s="15" t="s">
        <v>38</v>
      </c>
      <c r="C31" s="18">
        <v>30.723129259999997</v>
      </c>
      <c r="D31" s="19">
        <v>31.560845099449534</v>
      </c>
      <c r="E31" s="20">
        <v>32.734846804705931</v>
      </c>
      <c r="F31" s="20">
        <v>33.280276760971937</v>
      </c>
      <c r="G31" s="20">
        <v>33.48425852468413</v>
      </c>
      <c r="H31" s="20">
        <v>33.493657167742846</v>
      </c>
      <c r="I31" s="20">
        <v>33.493657167742846</v>
      </c>
      <c r="J31" s="21">
        <v>33.493657167742846</v>
      </c>
    </row>
    <row r="32" spans="2:12" ht="15.75" thickBot="1" x14ac:dyDescent="0.3">
      <c r="B32" s="23" t="s">
        <v>28</v>
      </c>
      <c r="C32" s="24"/>
      <c r="D32" s="25"/>
      <c r="E32" s="26"/>
      <c r="F32" s="26"/>
      <c r="G32" s="26"/>
      <c r="H32" s="26"/>
      <c r="I32" s="26"/>
      <c r="J32" s="27"/>
    </row>
    <row r="33" spans="2:21" ht="15.75" thickBot="1" x14ac:dyDescent="0.3">
      <c r="B33" s="42" t="s">
        <v>25</v>
      </c>
      <c r="C33" s="47"/>
      <c r="D33" s="48"/>
      <c r="E33" s="49"/>
      <c r="F33" s="49"/>
      <c r="G33" s="49"/>
      <c r="H33" s="49"/>
      <c r="I33" s="49"/>
      <c r="J33" s="50"/>
    </row>
    <row r="34" spans="2:21" x14ac:dyDescent="0.25">
      <c r="B34" s="8" t="s">
        <v>36</v>
      </c>
      <c r="C34" s="11">
        <v>507.84699999999998</v>
      </c>
      <c r="D34" s="12">
        <v>398.50301863243351</v>
      </c>
      <c r="E34" s="13">
        <v>354.76444381262002</v>
      </c>
      <c r="F34" s="13">
        <v>357.47296297064526</v>
      </c>
      <c r="G34" s="13">
        <v>372.0408576936527</v>
      </c>
      <c r="H34" s="13">
        <v>371.12611462218405</v>
      </c>
      <c r="I34" s="13">
        <v>361.83316022086751</v>
      </c>
      <c r="J34" s="14">
        <v>333.54610077122834</v>
      </c>
      <c r="K34" s="52">
        <v>1.25</v>
      </c>
      <c r="L34" s="51"/>
    </row>
    <row r="35" spans="2:21" x14ac:dyDescent="0.25">
      <c r="B35" s="15" t="s">
        <v>37</v>
      </c>
      <c r="C35" s="18">
        <v>1.3637537739999999</v>
      </c>
      <c r="D35" s="19">
        <v>1.204</v>
      </c>
      <c r="E35" s="20">
        <v>1.1719999999999999</v>
      </c>
      <c r="F35" s="20">
        <v>1.262</v>
      </c>
      <c r="G35" s="20">
        <v>1.3480000000000001</v>
      </c>
      <c r="H35" s="20">
        <v>1.35</v>
      </c>
      <c r="I35" s="20">
        <v>1.35</v>
      </c>
      <c r="J35" s="21">
        <v>1.35</v>
      </c>
    </row>
    <row r="36" spans="2:21" x14ac:dyDescent="0.25">
      <c r="B36" s="15" t="s">
        <v>38</v>
      </c>
      <c r="C36" s="18">
        <v>30.723129259999997</v>
      </c>
      <c r="D36" s="19">
        <v>31.552629063080765</v>
      </c>
      <c r="E36" s="20">
        <v>32.656366985517501</v>
      </c>
      <c r="F36" s="20">
        <v>33.118029072097862</v>
      </c>
      <c r="G36" s="20">
        <v>33.326367809044932</v>
      </c>
      <c r="H36" s="20">
        <v>33.326367809044932</v>
      </c>
      <c r="I36" s="20">
        <v>33.326367809044932</v>
      </c>
      <c r="J36" s="21">
        <v>33.326367809044932</v>
      </c>
      <c r="M36" s="81" t="s">
        <v>45</v>
      </c>
      <c r="N36" s="81"/>
      <c r="O36" s="81"/>
      <c r="P36" s="81"/>
      <c r="Q36" s="81"/>
      <c r="R36" s="81"/>
      <c r="S36" s="81"/>
      <c r="T36" s="81"/>
      <c r="U36" s="81"/>
    </row>
    <row r="37" spans="2:21" ht="15.75" thickBot="1" x14ac:dyDescent="0.3">
      <c r="B37" s="23" t="s">
        <v>28</v>
      </c>
      <c r="C37" s="24"/>
      <c r="D37" s="25"/>
      <c r="E37" s="26"/>
      <c r="F37" s="26"/>
      <c r="G37" s="26"/>
      <c r="H37" s="26"/>
      <c r="I37" s="26"/>
      <c r="J37" s="27"/>
    </row>
    <row r="38" spans="2:21" ht="15.75" thickBot="1" x14ac:dyDescent="0.3">
      <c r="B38" s="42" t="s">
        <v>26</v>
      </c>
      <c r="C38" s="47"/>
      <c r="D38" s="48"/>
      <c r="E38" s="49"/>
      <c r="F38" s="49"/>
      <c r="G38" s="49"/>
      <c r="H38" s="49"/>
      <c r="I38" s="49"/>
      <c r="J38" s="50"/>
    </row>
    <row r="39" spans="2:21" x14ac:dyDescent="0.25">
      <c r="B39" s="8" t="s">
        <v>29</v>
      </c>
      <c r="C39" s="11">
        <v>507.84699999999998</v>
      </c>
      <c r="D39" s="12">
        <v>375.80088843683745</v>
      </c>
      <c r="E39" s="13">
        <v>331.32053421743319</v>
      </c>
      <c r="F39" s="13">
        <v>310.89964782489562</v>
      </c>
      <c r="G39" s="13">
        <v>396.08921988562821</v>
      </c>
      <c r="H39" s="13">
        <v>441.40955823921405</v>
      </c>
      <c r="I39" s="13">
        <v>398.81344545000132</v>
      </c>
      <c r="J39" s="14">
        <v>346.72459640982595</v>
      </c>
      <c r="K39" s="52">
        <v>1.55</v>
      </c>
      <c r="L39" s="51"/>
    </row>
    <row r="40" spans="2:21" x14ac:dyDescent="0.25">
      <c r="B40" s="15" t="s">
        <v>30</v>
      </c>
      <c r="C40" s="18">
        <v>1.3637537739999999</v>
      </c>
      <c r="D40" s="19">
        <v>1.1379999999999999</v>
      </c>
      <c r="E40" s="20">
        <v>1.1000000000000001</v>
      </c>
      <c r="F40" s="20">
        <v>1.1160000000000001</v>
      </c>
      <c r="G40" s="20">
        <v>1.486</v>
      </c>
      <c r="H40" s="20">
        <v>1.6759999999999997</v>
      </c>
      <c r="I40" s="20">
        <v>1.6059999999999999</v>
      </c>
      <c r="J40" s="21">
        <v>1.6</v>
      </c>
    </row>
    <row r="41" spans="2:21" x14ac:dyDescent="0.25">
      <c r="B41" s="15" t="s">
        <v>31</v>
      </c>
      <c r="C41" s="18">
        <v>30.723129259999997</v>
      </c>
      <c r="D41" s="19">
        <v>31.560845099449534</v>
      </c>
      <c r="E41" s="20">
        <v>32.985704517833241</v>
      </c>
      <c r="F41" s="20">
        <v>33.900387075147805</v>
      </c>
      <c r="G41" s="20">
        <v>33.362121328557137</v>
      </c>
      <c r="H41" s="20">
        <v>31.864436189878028</v>
      </c>
      <c r="I41" s="20">
        <v>31.511595132839155</v>
      </c>
      <c r="J41" s="21">
        <v>31.511595132839155</v>
      </c>
    </row>
    <row r="42" spans="2:21" ht="15.75" thickBot="1" x14ac:dyDescent="0.3">
      <c r="B42" s="23" t="s">
        <v>28</v>
      </c>
      <c r="C42" s="24"/>
      <c r="D42" s="25"/>
      <c r="E42" s="26"/>
      <c r="F42" s="26"/>
      <c r="G42" s="26"/>
      <c r="H42" s="26"/>
      <c r="I42" s="26"/>
      <c r="J42" s="27"/>
    </row>
    <row r="43" spans="2:21" ht="15.75" thickBot="1" x14ac:dyDescent="0.3">
      <c r="B43" s="42" t="s">
        <v>27</v>
      </c>
      <c r="C43" s="47"/>
      <c r="D43" s="48"/>
      <c r="E43" s="49"/>
      <c r="F43" s="49"/>
      <c r="G43" s="49"/>
      <c r="H43" s="49"/>
      <c r="I43" s="49"/>
      <c r="J43" s="50"/>
    </row>
    <row r="44" spans="2:21" x14ac:dyDescent="0.25">
      <c r="B44" s="8" t="s">
        <v>36</v>
      </c>
      <c r="C44" s="11">
        <v>507.84699999999998</v>
      </c>
      <c r="D44" s="12">
        <v>377.33249873304101</v>
      </c>
      <c r="E44" s="13">
        <v>337.70804731371544</v>
      </c>
      <c r="F44" s="13">
        <v>326.1461928064839</v>
      </c>
      <c r="G44" s="13">
        <v>434.50201142479449</v>
      </c>
      <c r="H44" s="13">
        <v>487.44581403945119</v>
      </c>
      <c r="I44" s="13">
        <v>442.8570419569387</v>
      </c>
      <c r="J44" s="14">
        <v>390.29498217352943</v>
      </c>
      <c r="K44" s="52">
        <v>1.75</v>
      </c>
      <c r="L44" s="51"/>
    </row>
    <row r="45" spans="2:21" x14ac:dyDescent="0.25">
      <c r="B45" s="15" t="s">
        <v>37</v>
      </c>
      <c r="C45" s="18">
        <v>1.3637537739999999</v>
      </c>
      <c r="D45" s="19">
        <v>1.1420000000000001</v>
      </c>
      <c r="E45" s="20">
        <v>1.1100000000000001</v>
      </c>
      <c r="F45" s="20">
        <v>1.1460000000000001</v>
      </c>
      <c r="G45" s="20">
        <v>1.5740000000000001</v>
      </c>
      <c r="H45" s="20">
        <v>1.7760000000000002</v>
      </c>
      <c r="I45" s="20">
        <v>1.704</v>
      </c>
      <c r="J45" s="21">
        <v>1.7</v>
      </c>
    </row>
    <row r="46" spans="2:21" ht="15.75" thickBot="1" x14ac:dyDescent="0.3">
      <c r="B46" s="15" t="s">
        <v>38</v>
      </c>
      <c r="C46" s="38">
        <v>30.723129259999997</v>
      </c>
      <c r="D46" s="39">
        <v>31.470321378545258</v>
      </c>
      <c r="E46" s="40">
        <v>32.923457068222163</v>
      </c>
      <c r="F46" s="40">
        <v>33.719059031994561</v>
      </c>
      <c r="G46" s="40">
        <v>33.048027084220237</v>
      </c>
      <c r="H46" s="40">
        <v>31.602053578544066</v>
      </c>
      <c r="I46" s="40">
        <v>31.3058027915446</v>
      </c>
      <c r="J46" s="41">
        <v>31.3058027915446</v>
      </c>
    </row>
    <row r="71" spans="13:24" x14ac:dyDescent="0.25">
      <c r="M71" s="81" t="s">
        <v>46</v>
      </c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</row>
  </sheetData>
  <mergeCells count="1">
    <mergeCell ref="B1:J1"/>
  </mergeCells>
  <phoneticPr fontId="0" type="noConversion"/>
  <printOptions horizontalCentered="1"/>
  <pageMargins left="1.299212598425197" right="0.31496062992125984" top="0.70866141732283472" bottom="0.59055118110236227" header="0.19685039370078741" footer="0.19685039370078741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Πίνακας</vt:lpstr>
      <vt:lpstr>Γρ_Πίνακας 1</vt:lpstr>
      <vt:lpstr>'Γρ_Πίνακας 1'!Print_Area</vt:lpstr>
      <vt:lpstr>Πίνακας!Print_Area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Pavlos</dc:creator>
  <cp:lastModifiedBy>Insp</cp:lastModifiedBy>
  <cp:lastPrinted>2016-04-29T17:22:13Z</cp:lastPrinted>
  <dcterms:created xsi:type="dcterms:W3CDTF">2016-04-19T07:43:24Z</dcterms:created>
  <dcterms:modified xsi:type="dcterms:W3CDTF">2016-04-29T17:22:57Z</dcterms:modified>
</cp:coreProperties>
</file>